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filterPrivacy="1" defaultThemeVersion="124226"/>
  <xr:revisionPtr revIDLastSave="0" documentId="13_ncr:1_{3E085FA6-4E1A-4CA2-8524-29F27D328C08}" xr6:coauthVersionLast="36" xr6:coauthVersionMax="36" xr10:uidLastSave="{00000000-0000-0000-0000-000000000000}"/>
  <bookViews>
    <workbookView xWindow="120" yWindow="48" windowWidth="18972" windowHeight="11760" activeTab="6" xr2:uid="{00000000-000D-0000-FFFF-FFFF00000000}"/>
  </bookViews>
  <sheets>
    <sheet name="NEGRONI" sheetId="1" r:id="rId1"/>
    <sheet name="ΣΙΡΟΠΙ ΖΑΧΑΡΗΣ" sheetId="2" r:id="rId2"/>
    <sheet name="ΣΙΡΟΠΙ ΒΑΝΙΛΙΑΣ" sheetId="3" r:id="rId3"/>
    <sheet name="RUM PUNCH" sheetId="4" r:id="rId4"/>
    <sheet name="ΣΙΡΟΠΙ GINGER" sheetId="5" r:id="rId5"/>
    <sheet name="DRY MARTINI" sheetId="6" r:id="rId6"/>
    <sheet name="Φύλλο1" sheetId="7" r:id="rId7"/>
  </sheets>
  <calcPr calcId="191029"/>
</workbook>
</file>

<file path=xl/calcChain.xml><?xml version="1.0" encoding="utf-8"?>
<calcChain xmlns="http://schemas.openxmlformats.org/spreadsheetml/2006/main">
  <c r="F4" i="7" l="1"/>
  <c r="F7" i="7"/>
  <c r="F5" i="7"/>
  <c r="F6" i="7"/>
  <c r="F12" i="7" l="1"/>
  <c r="F7" i="1" l="1"/>
  <c r="F6" i="6"/>
  <c r="F5" i="6"/>
  <c r="F4" i="6"/>
  <c r="F4" i="5"/>
  <c r="F6" i="5"/>
  <c r="F5" i="5"/>
  <c r="F8" i="5" s="1"/>
  <c r="F5" i="4"/>
  <c r="F6" i="4"/>
  <c r="F7" i="4"/>
  <c r="F8" i="4"/>
  <c r="F9" i="4"/>
  <c r="F4" i="4"/>
  <c r="F6" i="3"/>
  <c r="F5" i="3"/>
  <c r="F4" i="3"/>
  <c r="F8" i="3" s="1"/>
  <c r="F5" i="2"/>
  <c r="F4" i="2"/>
  <c r="F8" i="2" s="1"/>
  <c r="F5" i="1"/>
  <c r="F6" i="1"/>
  <c r="F4" i="1"/>
  <c r="F11" i="6" l="1"/>
  <c r="C11" i="2"/>
  <c r="C9" i="2"/>
  <c r="C10" i="2"/>
  <c r="F12" i="1"/>
  <c r="C10" i="5"/>
  <c r="C11" i="5"/>
  <c r="C9" i="5"/>
  <c r="F16" i="4"/>
  <c r="C10" i="3"/>
  <c r="C11" i="3"/>
  <c r="C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E3" authorId="0" shapeId="0" xr:uid="{00000000-0006-0000-0000-000001000000}">
      <text>
        <r>
          <rPr>
            <sz val="9"/>
            <color indexed="81"/>
            <rFont val="Tahoma"/>
            <family val="2"/>
          </rPr>
          <t>ΚΟΣΤΟΣ ΦΙΑΛΗΣ
ΣΥΜΠΛΗΡΩΝΩ ΤΙΜΗ ΧΩΡΙΣ ΦΠΑ</t>
        </r>
      </text>
    </comment>
    <comment ref="F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ΚΟΣΤΟΣ ΜΕΖΟΥΡΑΣ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E3" authorId="0" shapeId="0" xr:uid="{00000000-0006-0000-0100-000001000000}">
      <text>
        <r>
          <rPr>
            <sz val="9"/>
            <color indexed="81"/>
            <rFont val="Tahoma"/>
            <family val="2"/>
          </rPr>
          <t>ΚΟΣΤΟΣ ΜΟΝΑΔΑΣ</t>
        </r>
      </text>
    </comment>
    <comment ref="F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ΚΟΣΤΟΣ ΦΙΑΛΗΣ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E3" authorId="0" shapeId="0" xr:uid="{00000000-0006-0000-0200-000001000000}">
      <text>
        <r>
          <rPr>
            <sz val="9"/>
            <color indexed="81"/>
            <rFont val="Tahoma"/>
            <family val="2"/>
          </rPr>
          <t>ΚΟΣΤΟΣ ΜΟΝΑΔΑΣ</t>
        </r>
      </text>
    </comment>
    <comment ref="F3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ΚΟΣΤΟΣ ΦΙΑΛΗΣ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E3" authorId="0" shapeId="0" xr:uid="{00000000-0006-0000-0300-000001000000}">
      <text>
        <r>
          <rPr>
            <sz val="9"/>
            <color indexed="81"/>
            <rFont val="Tahoma"/>
            <family val="2"/>
          </rPr>
          <t>ΚΟΣΤΟΣ ΦΙΑΛΗΣ
ΣΥΜΠΛΗΡΩΝΩ ΤΙΜΗ ΧΩΡΙΣ ΦΠΑ</t>
        </r>
      </text>
    </comment>
    <comment ref="F3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ΚΟΣΤΟΣ ΜΕΖΟΥΡΑΣ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E3" authorId="0" shapeId="0" xr:uid="{00000000-0006-0000-0400-000001000000}">
      <text>
        <r>
          <rPr>
            <sz val="9"/>
            <color indexed="81"/>
            <rFont val="Tahoma"/>
            <family val="2"/>
          </rPr>
          <t>ΚΟΣΤΟΣ ΜΟΝΑΔΑΣ</t>
        </r>
      </text>
    </comment>
    <comment ref="F3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ΚΟΣΤΟΣ ΦΙΑΛΗΣ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E3" authorId="0" shapeId="0" xr:uid="{00000000-0006-0000-0500-000001000000}">
      <text>
        <r>
          <rPr>
            <sz val="9"/>
            <color indexed="81"/>
            <rFont val="Tahoma"/>
            <family val="2"/>
          </rPr>
          <t>ΚΟΣΤΟΣ ΦΙΑΛΗΣ
ΣΥΜΠΛΗΡΩΝΩ ΤΙΜΗ ΧΩΡΙΣ ΦΠΑ</t>
        </r>
      </text>
    </comment>
    <comment ref="F3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ΚΟΣΤΟΣ ΜΕΖΟΥΡΑΣ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E3" authorId="0" shapeId="0" xr:uid="{70581EF5-5C46-4CBD-9219-15043C84A972}">
      <text>
        <r>
          <rPr>
            <sz val="9"/>
            <color indexed="81"/>
            <rFont val="Tahoma"/>
            <family val="2"/>
          </rPr>
          <t>ΚΟΣΤΟΣ ΦΙΑΛΗΣ
ΣΥΜΠΛΗΡΩΝΩ ΤΙΜΗ ΧΩΡΙΣ ΦΠΑ</t>
        </r>
      </text>
    </comment>
    <comment ref="F3" authorId="0" shapeId="0" xr:uid="{88119E83-69BC-4910-8B95-5152D87ACE8F}">
      <text>
        <r>
          <rPr>
            <sz val="9"/>
            <color indexed="81"/>
            <rFont val="Tahoma"/>
            <family val="2"/>
          </rPr>
          <t xml:space="preserve">ΚΟΣΤΟΣ ΜΕΖΟΥΡΑΣ
</t>
        </r>
      </text>
    </comment>
  </commentList>
</comments>
</file>

<file path=xl/sharedStrings.xml><?xml version="1.0" encoding="utf-8"?>
<sst xmlns="http://schemas.openxmlformats.org/spreadsheetml/2006/main" count="136" uniqueCount="53">
  <si>
    <t>CAMPARI</t>
  </si>
  <si>
    <t>ANTICA FORMULA</t>
  </si>
  <si>
    <t>BEFEATER</t>
  </si>
  <si>
    <t>ΕΙΔΟΣ</t>
  </si>
  <si>
    <t>ΧΩΡΗΤΙΚΟΤΗΤΑ ΦΙΑΛΗΣ (ML)</t>
  </si>
  <si>
    <t>ΗΜΕΡΟΜΗΝΙΑ</t>
  </si>
  <si>
    <t>Κ.Φ.</t>
  </si>
  <si>
    <t>Κ.Μ.</t>
  </si>
  <si>
    <t>ΓΑΡΝΙΤΟΥΡΑ</t>
  </si>
  <si>
    <t>ZEST ΠΟΡΤΟΚΑΛΙΟΥ</t>
  </si>
  <si>
    <t>ΕΙΔΟΣ/ΤΥΠΟΣ/</t>
  </si>
  <si>
    <t>ML/ΓΡ</t>
  </si>
  <si>
    <t>ΤΡΟΠΟΣ ΠΑΡΑΣΚΕΥΗΣ</t>
  </si>
  <si>
    <t>ΤΥΠΟΣ ΠΑΓΟΥ</t>
  </si>
  <si>
    <t>ICE BALL</t>
  </si>
  <si>
    <t>ΚΡΥΩΝΩ ΤΟ MIXING GLASS ΜΕ ΠΑΓΟ. ΑΛΛΑΖΩ ΠΑΓΟ ΒΑΖΩ ΤΑ ΣΥΣΤΑΤΙΚΑ ΚΑΙ ΑΝΑΚΑΤΕΥΩ ΓΙΑ 7 ΔΕΥΤΕΡΟΛΕΠΤΑ. ΣΟΥΡΩΝΩ ΣΤΟ ΠΟΤΗΡΙ ΧΡΗΣΙΜΟΠΟΙΩΝΤΑΣ JULLEP STRAINER. ΚΑΝΩ ZEST ΜΕ ΦΛΟΥΔΑ ΠΟΡΤΟΚΑΛΙΟΥ ΤΗΝ ΟΠΟΙΑ ΣΤΗ ΣΥΝΕΧΕΙΑ ΤΟΠΟΘΕΤΩ ΣΤΟ ΠΟΤΗΡΙ</t>
  </si>
  <si>
    <t>ΤΥΠΟΣ ΠΟΤΗΡΙΟΥ</t>
  </si>
  <si>
    <t>OLD FASHION</t>
  </si>
  <si>
    <t>ΦΩΤΟΓΡΑΦΙΑ</t>
  </si>
  <si>
    <t>NEGRONI</t>
  </si>
  <si>
    <t>ΣΥΝΟΛΙΚΟ ΚΟΣΤΟΣ</t>
  </si>
  <si>
    <t>ΣΙΡΟΠΙ ΖΑΧΑΡΗΣ</t>
  </si>
  <si>
    <t>ΝΕΡΟ</t>
  </si>
  <si>
    <t>ΖΑΧΑΡΗ ΑΣΠΡΗ</t>
  </si>
  <si>
    <t>ΚΟΣΤΟΣ ΜΕΖΟΥΡΑΣ 10ML</t>
  </si>
  <si>
    <t>ΚΟΣΤΟΣ ΜΕΖΟΥΡΑΣ 20ML</t>
  </si>
  <si>
    <t>ΚΟΣΤΟΣ ΜΕΖΟΥΡΑΣ 15ML</t>
  </si>
  <si>
    <t>ΒΑΝΙΛΙΑ ΜΑΔΑΓΑΣΚΑΡΗΣ</t>
  </si>
  <si>
    <t>HAVANA 3</t>
  </si>
  <si>
    <t>HAVANA 7</t>
  </si>
  <si>
    <t>ΣΙΡΟΠΙ GINGER</t>
  </si>
  <si>
    <t>ΣΙΡΟΠΙ ΕΛΑΙΟΖΑΚΧΑΡΑ</t>
  </si>
  <si>
    <t>PASSION FRUIT PURE</t>
  </si>
  <si>
    <t>Φ.Χ. ΓΚΡΕΙΠΦΡΟΥΤ</t>
  </si>
  <si>
    <t>RUM PUNCH</t>
  </si>
  <si>
    <t>COLLINS</t>
  </si>
  <si>
    <t>ZEST ΓΚΡΕΙΠΦΡΟΥΤ</t>
  </si>
  <si>
    <t>ΤΡΙΜΑ ΜΟΣΧΟΚΑΡΥΔΟΥ</t>
  </si>
  <si>
    <t>ΤΡΙΜΑ ΤΟΝΚΑ</t>
  </si>
  <si>
    <t>ΤΡΙΜΜΕΝΟΣ ΠΑΓΟΣ</t>
  </si>
  <si>
    <t>GINGER</t>
  </si>
  <si>
    <t>DRY MARTINI</t>
  </si>
  <si>
    <t>COUPE</t>
  </si>
  <si>
    <t>BEEFEATER</t>
  </si>
  <si>
    <t>EXTRA DRY MARTINI</t>
  </si>
  <si>
    <t>ORANGE BITTERS</t>
  </si>
  <si>
    <t>ΕΛΙΑ</t>
  </si>
  <si>
    <t>ΤΕΜ</t>
  </si>
  <si>
    <t>PINA COLADA</t>
  </si>
  <si>
    <t>RUM</t>
  </si>
  <si>
    <t>COCONUT CREAM</t>
  </si>
  <si>
    <t>ΧΥΜΟ ΑΝΑΝΑ</t>
  </si>
  <si>
    <t>ΤΕΤΑΡΤΟ ΑΝΑΝΑ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</si>
</sst>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  <xf numFmtId="0" fontId="1" fillId="0" borderId="1" xfId="0" applyFont="1" applyFill="1" applyBorder="1"/>
    <xf numFmtId="0" fontId="0" fillId="0" borderId="0" xfId="0" applyBorder="1"/>
    <xf numFmtId="0" fontId="3" fillId="0" borderId="1" xfId="0" applyFont="1" applyFill="1" applyBorder="1"/>
    <xf numFmtId="2" fontId="0" fillId="0" borderId="0" xfId="0" applyNumberFormat="1" applyBorder="1"/>
    <xf numFmtId="0" fontId="1" fillId="0" borderId="2" xfId="0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zoomScale="130" zoomScaleNormal="130" workbookViewId="0">
      <selection sqref="A1:J16"/>
    </sheetView>
  </sheetViews>
  <sheetFormatPr defaultRowHeight="14.4" x14ac:dyDescent="0.3"/>
  <cols>
    <col min="1" max="1" width="2" bestFit="1" customWidth="1"/>
    <col min="2" max="2" width="20.44140625" bestFit="1" customWidth="1"/>
    <col min="3" max="3" width="27.44140625" bestFit="1" customWidth="1"/>
  </cols>
  <sheetData>
    <row r="1" spans="1:10" x14ac:dyDescent="0.3">
      <c r="A1" s="15" t="s">
        <v>19</v>
      </c>
      <c r="B1" s="15"/>
      <c r="C1" s="15"/>
      <c r="D1" s="15"/>
      <c r="E1" s="15"/>
      <c r="F1" s="15"/>
      <c r="G1" s="15" t="s">
        <v>5</v>
      </c>
      <c r="H1" s="15"/>
      <c r="I1" s="16"/>
      <c r="J1" s="16"/>
    </row>
    <row r="2" spans="1:10" x14ac:dyDescent="0.3">
      <c r="A2" s="18" t="s">
        <v>16</v>
      </c>
      <c r="B2" s="19"/>
      <c r="C2" s="19"/>
      <c r="D2" s="20"/>
      <c r="E2" s="21" t="s">
        <v>17</v>
      </c>
      <c r="F2" s="22"/>
      <c r="G2" s="22"/>
      <c r="H2" s="22"/>
      <c r="I2" s="22"/>
      <c r="J2" s="23"/>
    </row>
    <row r="3" spans="1:10" x14ac:dyDescent="0.3">
      <c r="A3" s="1"/>
      <c r="B3" s="1" t="s">
        <v>3</v>
      </c>
      <c r="C3" s="1" t="s">
        <v>4</v>
      </c>
      <c r="D3" s="1" t="s">
        <v>11</v>
      </c>
      <c r="E3" s="1" t="s">
        <v>6</v>
      </c>
      <c r="F3" s="1" t="s">
        <v>7</v>
      </c>
      <c r="G3" s="24" t="s">
        <v>18</v>
      </c>
      <c r="H3" s="25"/>
      <c r="I3" s="25"/>
      <c r="J3" s="26"/>
    </row>
    <row r="4" spans="1:10" x14ac:dyDescent="0.3">
      <c r="A4" s="2">
        <v>1</v>
      </c>
      <c r="B4" s="2" t="s">
        <v>0</v>
      </c>
      <c r="C4" s="2">
        <v>700</v>
      </c>
      <c r="D4" s="2">
        <v>30</v>
      </c>
      <c r="E4" s="2">
        <v>18</v>
      </c>
      <c r="F4" s="4">
        <f>E4*D4/C4</f>
        <v>0.77142857142857146</v>
      </c>
      <c r="G4" s="27"/>
      <c r="H4" s="28"/>
      <c r="I4" s="28"/>
      <c r="J4" s="29"/>
    </row>
    <row r="5" spans="1:10" x14ac:dyDescent="0.3">
      <c r="A5" s="2">
        <v>2</v>
      </c>
      <c r="B5" s="2" t="s">
        <v>1</v>
      </c>
      <c r="C5" s="2">
        <v>1000</v>
      </c>
      <c r="D5" s="2">
        <v>30</v>
      </c>
      <c r="E5" s="2">
        <v>28</v>
      </c>
      <c r="F5" s="4">
        <f t="shared" ref="F5" si="0">E5*D5/C5</f>
        <v>0.84</v>
      </c>
      <c r="G5" s="30"/>
      <c r="H5" s="31"/>
      <c r="I5" s="31"/>
      <c r="J5" s="32"/>
    </row>
    <row r="6" spans="1:10" x14ac:dyDescent="0.3">
      <c r="A6" s="2">
        <v>3</v>
      </c>
      <c r="B6" s="2" t="s">
        <v>2</v>
      </c>
      <c r="C6" s="2">
        <v>700</v>
      </c>
      <c r="D6" s="2">
        <v>30</v>
      </c>
      <c r="E6" s="2">
        <v>18</v>
      </c>
      <c r="F6" s="4">
        <f>E6*D6/C6</f>
        <v>0.77142857142857146</v>
      </c>
      <c r="G6" s="30"/>
      <c r="H6" s="31"/>
      <c r="I6" s="31"/>
      <c r="J6" s="32"/>
    </row>
    <row r="7" spans="1:10" x14ac:dyDescent="0.3">
      <c r="A7" s="2"/>
      <c r="B7" s="2"/>
      <c r="C7" s="2">
        <v>700</v>
      </c>
      <c r="D7" s="2">
        <v>40</v>
      </c>
      <c r="E7" s="2">
        <v>18</v>
      </c>
      <c r="F7" s="4">
        <f>E7*D7/C7</f>
        <v>1.0285714285714285</v>
      </c>
      <c r="G7" s="30"/>
      <c r="H7" s="31"/>
      <c r="I7" s="31"/>
      <c r="J7" s="32"/>
    </row>
    <row r="8" spans="1:10" x14ac:dyDescent="0.3">
      <c r="A8" s="2"/>
      <c r="B8" s="3" t="s">
        <v>8</v>
      </c>
      <c r="C8" s="1" t="s">
        <v>10</v>
      </c>
      <c r="D8" s="2"/>
      <c r="E8" s="2"/>
      <c r="F8" s="2"/>
      <c r="G8" s="30"/>
      <c r="H8" s="31"/>
      <c r="I8" s="31"/>
      <c r="J8" s="32"/>
    </row>
    <row r="9" spans="1:10" x14ac:dyDescent="0.3">
      <c r="A9" s="2">
        <v>1</v>
      </c>
      <c r="B9" s="2" t="s">
        <v>9</v>
      </c>
      <c r="C9" s="2"/>
      <c r="D9" s="2">
        <v>0</v>
      </c>
      <c r="E9" s="2">
        <v>0</v>
      </c>
      <c r="F9" s="2">
        <v>0</v>
      </c>
      <c r="G9" s="30"/>
      <c r="H9" s="31"/>
      <c r="I9" s="31"/>
      <c r="J9" s="32"/>
    </row>
    <row r="10" spans="1:10" x14ac:dyDescent="0.3">
      <c r="A10" s="2"/>
      <c r="B10" s="5" t="s">
        <v>13</v>
      </c>
      <c r="C10" s="2"/>
      <c r="D10" s="2"/>
      <c r="E10" s="2"/>
      <c r="F10" s="2"/>
      <c r="G10" s="30"/>
      <c r="H10" s="31"/>
      <c r="I10" s="31"/>
      <c r="J10" s="32"/>
    </row>
    <row r="11" spans="1:10" x14ac:dyDescent="0.3">
      <c r="A11" s="2"/>
      <c r="B11" s="7" t="s">
        <v>14</v>
      </c>
      <c r="C11" s="2"/>
      <c r="D11" s="2"/>
      <c r="E11" s="2"/>
      <c r="F11" s="2">
        <v>0.25</v>
      </c>
      <c r="G11" s="33"/>
      <c r="H11" s="34"/>
      <c r="I11" s="34"/>
      <c r="J11" s="35"/>
    </row>
    <row r="12" spans="1:10" x14ac:dyDescent="0.3">
      <c r="A12" s="2"/>
      <c r="B12" s="7" t="s">
        <v>20</v>
      </c>
      <c r="C12" s="2"/>
      <c r="D12" s="2"/>
      <c r="E12" s="2"/>
      <c r="F12" s="4">
        <f>SUM(F4:F11)</f>
        <v>3.6614285714285715</v>
      </c>
      <c r="G12" s="6"/>
      <c r="H12" s="6"/>
      <c r="I12" s="6"/>
      <c r="J12" s="6"/>
    </row>
    <row r="13" spans="1:10" x14ac:dyDescent="0.3">
      <c r="B13" s="9" t="s">
        <v>12</v>
      </c>
    </row>
    <row r="14" spans="1:10" x14ac:dyDescent="0.3">
      <c r="B14" s="17" t="s">
        <v>15</v>
      </c>
      <c r="C14" s="17"/>
      <c r="D14" s="17"/>
      <c r="E14" s="17"/>
      <c r="F14" s="17"/>
      <c r="G14" s="17"/>
      <c r="H14" s="17"/>
      <c r="I14" s="17"/>
      <c r="J14" s="17"/>
    </row>
    <row r="15" spans="1:10" x14ac:dyDescent="0.3">
      <c r="B15" s="17"/>
      <c r="C15" s="17"/>
      <c r="D15" s="17"/>
      <c r="E15" s="17"/>
      <c r="F15" s="17"/>
      <c r="G15" s="17"/>
      <c r="H15" s="17"/>
      <c r="I15" s="17"/>
      <c r="J15" s="17"/>
    </row>
    <row r="16" spans="1:10" x14ac:dyDescent="0.3">
      <c r="B16" s="17"/>
      <c r="C16" s="17"/>
      <c r="D16" s="17"/>
      <c r="E16" s="17"/>
      <c r="F16" s="17"/>
      <c r="G16" s="17"/>
      <c r="H16" s="17"/>
      <c r="I16" s="17"/>
      <c r="J16" s="17"/>
    </row>
  </sheetData>
  <mergeCells count="8">
    <mergeCell ref="A1:F1"/>
    <mergeCell ref="G1:H1"/>
    <mergeCell ref="I1:J1"/>
    <mergeCell ref="B14:J16"/>
    <mergeCell ref="A2:D2"/>
    <mergeCell ref="E2:J2"/>
    <mergeCell ref="G3:J3"/>
    <mergeCell ref="G4:J11"/>
  </mergeCells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F5" sqref="F5"/>
    </sheetView>
  </sheetViews>
  <sheetFormatPr defaultRowHeight="14.4" x14ac:dyDescent="0.3"/>
  <cols>
    <col min="1" max="1" width="2.88671875" customWidth="1"/>
    <col min="2" max="2" width="20.5546875" bestFit="1" customWidth="1"/>
    <col min="3" max="3" width="27.44140625" bestFit="1" customWidth="1"/>
  </cols>
  <sheetData>
    <row r="1" spans="1:10" x14ac:dyDescent="0.3">
      <c r="A1" s="36" t="s">
        <v>21</v>
      </c>
      <c r="B1" s="37"/>
      <c r="C1" s="38"/>
      <c r="D1" s="1"/>
      <c r="E1" s="1"/>
      <c r="F1" s="1"/>
      <c r="G1" s="1" t="s">
        <v>5</v>
      </c>
      <c r="H1" s="1"/>
      <c r="I1" s="24"/>
      <c r="J1" s="26"/>
    </row>
    <row r="2" spans="1:10" x14ac:dyDescent="0.3">
      <c r="A2" s="15" t="s">
        <v>16</v>
      </c>
      <c r="B2" s="15"/>
      <c r="C2" s="15"/>
      <c r="D2" s="21"/>
      <c r="E2" s="22"/>
      <c r="F2" s="22"/>
      <c r="G2" s="22"/>
      <c r="H2" s="22"/>
      <c r="I2" s="22"/>
      <c r="J2" s="23"/>
    </row>
    <row r="3" spans="1:10" x14ac:dyDescent="0.3">
      <c r="A3" s="1"/>
      <c r="B3" s="1" t="s">
        <v>3</v>
      </c>
      <c r="C3" s="1" t="s">
        <v>4</v>
      </c>
      <c r="D3" s="1" t="s">
        <v>11</v>
      </c>
      <c r="E3" s="1" t="s">
        <v>7</v>
      </c>
      <c r="F3" s="1" t="s">
        <v>6</v>
      </c>
      <c r="G3" s="24" t="s">
        <v>18</v>
      </c>
      <c r="H3" s="25"/>
      <c r="I3" s="25"/>
      <c r="J3" s="26"/>
    </row>
    <row r="4" spans="1:10" x14ac:dyDescent="0.3">
      <c r="A4" s="2">
        <v>1</v>
      </c>
      <c r="B4" s="2" t="s">
        <v>22</v>
      </c>
      <c r="C4" s="2">
        <v>1000</v>
      </c>
      <c r="D4" s="2"/>
      <c r="E4" s="2">
        <v>0.1</v>
      </c>
      <c r="F4" s="4">
        <f>C4*E4/1000</f>
        <v>0.1</v>
      </c>
      <c r="G4" s="27"/>
      <c r="H4" s="28"/>
      <c r="I4" s="28"/>
      <c r="J4" s="29"/>
    </row>
    <row r="5" spans="1:10" x14ac:dyDescent="0.3">
      <c r="A5" s="2">
        <v>2</v>
      </c>
      <c r="B5" s="2" t="s">
        <v>23</v>
      </c>
      <c r="C5" s="2">
        <v>2000</v>
      </c>
      <c r="D5" s="2"/>
      <c r="E5" s="2">
        <v>0.7</v>
      </c>
      <c r="F5" s="4">
        <f>C5*E5/1000</f>
        <v>1.4</v>
      </c>
      <c r="G5" s="30"/>
      <c r="H5" s="31"/>
      <c r="I5" s="31"/>
      <c r="J5" s="32"/>
    </row>
    <row r="6" spans="1:10" x14ac:dyDescent="0.3">
      <c r="A6" s="2">
        <v>3</v>
      </c>
      <c r="B6" s="2"/>
      <c r="C6" s="2"/>
      <c r="D6" s="2"/>
      <c r="E6" s="2"/>
      <c r="F6" s="4"/>
      <c r="G6" s="30"/>
      <c r="H6" s="31"/>
      <c r="I6" s="31"/>
      <c r="J6" s="32"/>
    </row>
    <row r="7" spans="1:10" x14ac:dyDescent="0.3">
      <c r="A7" s="2"/>
      <c r="B7" s="2"/>
      <c r="C7" s="2"/>
      <c r="D7" s="2"/>
      <c r="E7" s="2"/>
      <c r="F7" s="2"/>
      <c r="G7" s="30"/>
      <c r="H7" s="31"/>
      <c r="I7" s="31"/>
      <c r="J7" s="32"/>
    </row>
    <row r="8" spans="1:10" x14ac:dyDescent="0.3">
      <c r="A8" s="2"/>
      <c r="B8" s="7" t="s">
        <v>20</v>
      </c>
      <c r="C8" s="2"/>
      <c r="D8" s="2"/>
      <c r="E8" s="2"/>
      <c r="F8" s="10">
        <f>SUM(F4:F7)</f>
        <v>1.5</v>
      </c>
      <c r="G8" s="33"/>
      <c r="H8" s="34"/>
      <c r="I8" s="34"/>
      <c r="J8" s="35"/>
    </row>
    <row r="9" spans="1:10" x14ac:dyDescent="0.3">
      <c r="A9" s="48" t="s">
        <v>24</v>
      </c>
      <c r="B9" s="48"/>
      <c r="C9" s="4">
        <f>F8*10/1000</f>
        <v>1.4999999999999999E-2</v>
      </c>
      <c r="D9" s="6"/>
      <c r="E9" s="6"/>
      <c r="F9" s="8"/>
      <c r="G9" s="6"/>
      <c r="H9" s="6"/>
      <c r="I9" s="6"/>
      <c r="J9" s="6"/>
    </row>
    <row r="10" spans="1:10" x14ac:dyDescent="0.3">
      <c r="A10" s="48" t="s">
        <v>26</v>
      </c>
      <c r="B10" s="48"/>
      <c r="C10" s="4">
        <f>F8*15/1000</f>
        <v>2.2499999999999999E-2</v>
      </c>
      <c r="D10" s="6"/>
      <c r="E10" s="6"/>
      <c r="F10" s="8"/>
      <c r="G10" s="6"/>
      <c r="H10" s="6"/>
      <c r="I10" s="6"/>
      <c r="J10" s="6"/>
    </row>
    <row r="11" spans="1:10" x14ac:dyDescent="0.3">
      <c r="A11" s="48" t="s">
        <v>25</v>
      </c>
      <c r="B11" s="48"/>
      <c r="C11" s="4">
        <f>F8*20/1000</f>
        <v>0.03</v>
      </c>
      <c r="D11" s="6"/>
      <c r="E11" s="6"/>
      <c r="F11" s="8"/>
      <c r="G11" s="6"/>
      <c r="H11" s="6"/>
      <c r="I11" s="6"/>
      <c r="J11" s="6"/>
    </row>
    <row r="12" spans="1:10" x14ac:dyDescent="0.3">
      <c r="B12" s="12" t="s">
        <v>12</v>
      </c>
    </row>
    <row r="13" spans="1:10" ht="15" customHeight="1" x14ac:dyDescent="0.3">
      <c r="B13" s="39"/>
      <c r="C13" s="40"/>
      <c r="D13" s="40"/>
      <c r="E13" s="40"/>
      <c r="F13" s="40"/>
      <c r="G13" s="40"/>
      <c r="H13" s="40"/>
      <c r="I13" s="40"/>
      <c r="J13" s="41"/>
    </row>
    <row r="14" spans="1:10" x14ac:dyDescent="0.3">
      <c r="B14" s="42"/>
      <c r="C14" s="43"/>
      <c r="D14" s="43"/>
      <c r="E14" s="43"/>
      <c r="F14" s="43"/>
      <c r="G14" s="43"/>
      <c r="H14" s="43"/>
      <c r="I14" s="43"/>
      <c r="J14" s="44"/>
    </row>
    <row r="15" spans="1:10" x14ac:dyDescent="0.3">
      <c r="B15" s="45"/>
      <c r="C15" s="46"/>
      <c r="D15" s="46"/>
      <c r="E15" s="46"/>
      <c r="F15" s="46"/>
      <c r="G15" s="46"/>
      <c r="H15" s="46"/>
      <c r="I15" s="46"/>
      <c r="J15" s="47"/>
    </row>
  </sheetData>
  <mergeCells count="10">
    <mergeCell ref="B13:J15"/>
    <mergeCell ref="A9:B9"/>
    <mergeCell ref="A10:B10"/>
    <mergeCell ref="A11:B11"/>
    <mergeCell ref="G4:J8"/>
    <mergeCell ref="I1:J1"/>
    <mergeCell ref="G3:J3"/>
    <mergeCell ref="A1:C1"/>
    <mergeCell ref="A2:C2"/>
    <mergeCell ref="D2:J2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workbookViewId="0">
      <selection activeCell="E19" sqref="E19"/>
    </sheetView>
  </sheetViews>
  <sheetFormatPr defaultRowHeight="14.4" x14ac:dyDescent="0.3"/>
  <cols>
    <col min="1" max="1" width="2" bestFit="1" customWidth="1"/>
    <col min="2" max="2" width="23.88671875" bestFit="1" customWidth="1"/>
    <col min="3" max="3" width="27.44140625" bestFit="1" customWidth="1"/>
  </cols>
  <sheetData>
    <row r="1" spans="1:10" x14ac:dyDescent="0.3">
      <c r="A1" s="36" t="s">
        <v>21</v>
      </c>
      <c r="B1" s="37"/>
      <c r="C1" s="37"/>
      <c r="D1" s="37"/>
      <c r="E1" s="38"/>
      <c r="F1" s="1"/>
      <c r="G1" s="1" t="s">
        <v>5</v>
      </c>
      <c r="H1" s="1"/>
      <c r="I1" s="24"/>
      <c r="J1" s="26"/>
    </row>
    <row r="2" spans="1:10" x14ac:dyDescent="0.3">
      <c r="A2" s="15" t="s">
        <v>16</v>
      </c>
      <c r="B2" s="15"/>
      <c r="C2" s="15"/>
      <c r="D2" s="21"/>
      <c r="E2" s="22"/>
      <c r="F2" s="22"/>
      <c r="G2" s="22"/>
      <c r="H2" s="22"/>
      <c r="I2" s="22"/>
      <c r="J2" s="23"/>
    </row>
    <row r="3" spans="1:10" x14ac:dyDescent="0.3">
      <c r="A3" s="1"/>
      <c r="B3" s="1" t="s">
        <v>3</v>
      </c>
      <c r="C3" s="1" t="s">
        <v>4</v>
      </c>
      <c r="D3" s="1" t="s">
        <v>11</v>
      </c>
      <c r="E3" s="1" t="s">
        <v>7</v>
      </c>
      <c r="F3" s="1" t="s">
        <v>6</v>
      </c>
      <c r="G3" s="24" t="s">
        <v>18</v>
      </c>
      <c r="H3" s="25"/>
      <c r="I3" s="25"/>
      <c r="J3" s="26"/>
    </row>
    <row r="4" spans="1:10" x14ac:dyDescent="0.3">
      <c r="A4" s="2">
        <v>1</v>
      </c>
      <c r="B4" s="2" t="s">
        <v>22</v>
      </c>
      <c r="C4" s="2">
        <v>1000</v>
      </c>
      <c r="D4" s="2"/>
      <c r="E4" s="2">
        <v>0.1</v>
      </c>
      <c r="F4" s="4">
        <f>C4*E4/1000</f>
        <v>0.1</v>
      </c>
      <c r="G4" s="27"/>
      <c r="H4" s="28"/>
      <c r="I4" s="28"/>
      <c r="J4" s="29"/>
    </row>
    <row r="5" spans="1:10" x14ac:dyDescent="0.3">
      <c r="A5" s="2">
        <v>2</v>
      </c>
      <c r="B5" s="2" t="s">
        <v>23</v>
      </c>
      <c r="C5" s="2">
        <v>2000</v>
      </c>
      <c r="D5" s="2"/>
      <c r="E5" s="2">
        <v>0.7</v>
      </c>
      <c r="F5" s="4">
        <f>C5*E5/1000</f>
        <v>1.4</v>
      </c>
      <c r="G5" s="30"/>
      <c r="H5" s="31"/>
      <c r="I5" s="31"/>
      <c r="J5" s="32"/>
    </row>
    <row r="6" spans="1:10" x14ac:dyDescent="0.3">
      <c r="A6" s="2">
        <v>3</v>
      </c>
      <c r="B6" s="2" t="s">
        <v>27</v>
      </c>
      <c r="C6" s="2">
        <v>5</v>
      </c>
      <c r="D6" s="2"/>
      <c r="E6" s="2">
        <v>0.7</v>
      </c>
      <c r="F6" s="4">
        <f>C6*E6</f>
        <v>3.5</v>
      </c>
      <c r="G6" s="30"/>
      <c r="H6" s="31"/>
      <c r="I6" s="31"/>
      <c r="J6" s="32"/>
    </row>
    <row r="7" spans="1:10" x14ac:dyDescent="0.3">
      <c r="A7" s="2"/>
      <c r="B7" s="2"/>
      <c r="C7" s="2"/>
      <c r="D7" s="2"/>
      <c r="E7" s="2"/>
      <c r="F7" s="2"/>
      <c r="G7" s="30"/>
      <c r="H7" s="31"/>
      <c r="I7" s="31"/>
      <c r="J7" s="32"/>
    </row>
    <row r="8" spans="1:10" x14ac:dyDescent="0.3">
      <c r="A8" s="2"/>
      <c r="B8" s="7" t="s">
        <v>20</v>
      </c>
      <c r="C8" s="2"/>
      <c r="D8" s="2"/>
      <c r="E8" s="2"/>
      <c r="F8" s="10">
        <f>SUM(F4:F7)</f>
        <v>5</v>
      </c>
      <c r="G8" s="33"/>
      <c r="H8" s="34"/>
      <c r="I8" s="34"/>
      <c r="J8" s="35"/>
    </row>
    <row r="9" spans="1:10" x14ac:dyDescent="0.3">
      <c r="A9" s="48" t="s">
        <v>24</v>
      </c>
      <c r="B9" s="48"/>
      <c r="C9" s="4">
        <f>F8*10/1000</f>
        <v>0.05</v>
      </c>
      <c r="D9" s="6"/>
      <c r="E9" s="6"/>
      <c r="F9" s="8"/>
      <c r="G9" s="6"/>
      <c r="H9" s="6"/>
      <c r="I9" s="6"/>
      <c r="J9" s="6"/>
    </row>
    <row r="10" spans="1:10" x14ac:dyDescent="0.3">
      <c r="A10" s="48" t="s">
        <v>26</v>
      </c>
      <c r="B10" s="48"/>
      <c r="C10" s="4">
        <f>F8*15/1000</f>
        <v>7.4999999999999997E-2</v>
      </c>
      <c r="D10" s="6"/>
      <c r="E10" s="6"/>
      <c r="F10" s="8"/>
      <c r="G10" s="6"/>
      <c r="H10" s="6"/>
      <c r="I10" s="6"/>
      <c r="J10" s="6"/>
    </row>
    <row r="11" spans="1:10" x14ac:dyDescent="0.3">
      <c r="A11" s="48" t="s">
        <v>25</v>
      </c>
      <c r="B11" s="48"/>
      <c r="C11" s="4">
        <f>F8*20/1000</f>
        <v>0.1</v>
      </c>
      <c r="D11" s="6"/>
      <c r="E11" s="6"/>
      <c r="F11" s="8"/>
      <c r="G11" s="6"/>
      <c r="H11" s="6"/>
      <c r="I11" s="6"/>
      <c r="J11" s="6"/>
    </row>
    <row r="12" spans="1:10" x14ac:dyDescent="0.3">
      <c r="B12" s="12" t="s">
        <v>12</v>
      </c>
    </row>
    <row r="13" spans="1:10" x14ac:dyDescent="0.3">
      <c r="B13" s="39"/>
      <c r="C13" s="40"/>
      <c r="D13" s="40"/>
      <c r="E13" s="40"/>
      <c r="F13" s="40"/>
      <c r="G13" s="40"/>
      <c r="H13" s="40"/>
      <c r="I13" s="40"/>
      <c r="J13" s="41"/>
    </row>
    <row r="14" spans="1:10" x14ac:dyDescent="0.3">
      <c r="B14" s="42"/>
      <c r="C14" s="43"/>
      <c r="D14" s="43"/>
      <c r="E14" s="43"/>
      <c r="F14" s="43"/>
      <c r="G14" s="43"/>
      <c r="H14" s="43"/>
      <c r="I14" s="43"/>
      <c r="J14" s="44"/>
    </row>
    <row r="15" spans="1:10" x14ac:dyDescent="0.3">
      <c r="B15" s="45"/>
      <c r="C15" s="46"/>
      <c r="D15" s="46"/>
      <c r="E15" s="46"/>
      <c r="F15" s="46"/>
      <c r="G15" s="46"/>
      <c r="H15" s="46"/>
      <c r="I15" s="46"/>
      <c r="J15" s="47"/>
    </row>
  </sheetData>
  <mergeCells count="10">
    <mergeCell ref="A9:B9"/>
    <mergeCell ref="A10:B10"/>
    <mergeCell ref="A11:B11"/>
    <mergeCell ref="B13:J15"/>
    <mergeCell ref="A1:E1"/>
    <mergeCell ref="I1:J1"/>
    <mergeCell ref="A2:C2"/>
    <mergeCell ref="D2:J2"/>
    <mergeCell ref="G3:J3"/>
    <mergeCell ref="G4:J8"/>
  </mergeCells>
  <pageMargins left="0.7" right="0.7" top="0.75" bottom="0.75" header="0.3" footer="0.3"/>
  <pageSetup paperSize="0" orientation="portrait" horizontalDpi="0" verticalDpi="0" copie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workbookViewId="0">
      <selection activeCell="C24" sqref="C24"/>
    </sheetView>
  </sheetViews>
  <sheetFormatPr defaultRowHeight="14.4" x14ac:dyDescent="0.3"/>
  <cols>
    <col min="1" max="1" width="2" bestFit="1" customWidth="1"/>
    <col min="2" max="2" width="21.6640625" bestFit="1" customWidth="1"/>
    <col min="3" max="3" width="27.44140625" bestFit="1" customWidth="1"/>
  </cols>
  <sheetData>
    <row r="1" spans="1:10" x14ac:dyDescent="0.3">
      <c r="A1" s="15" t="s">
        <v>34</v>
      </c>
      <c r="B1" s="15"/>
      <c r="C1" s="15"/>
      <c r="D1" s="15"/>
      <c r="E1" s="15"/>
      <c r="F1" s="15"/>
      <c r="G1" s="15" t="s">
        <v>5</v>
      </c>
      <c r="H1" s="15"/>
      <c r="I1" s="16"/>
      <c r="J1" s="16"/>
    </row>
    <row r="2" spans="1:10" x14ac:dyDescent="0.3">
      <c r="A2" s="18" t="s">
        <v>16</v>
      </c>
      <c r="B2" s="19"/>
      <c r="C2" s="19"/>
      <c r="D2" s="20"/>
      <c r="E2" s="21" t="s">
        <v>35</v>
      </c>
      <c r="F2" s="22"/>
      <c r="G2" s="22"/>
      <c r="H2" s="22"/>
      <c r="I2" s="22"/>
      <c r="J2" s="23"/>
    </row>
    <row r="3" spans="1:10" x14ac:dyDescent="0.3">
      <c r="A3" s="11"/>
      <c r="B3" s="11" t="s">
        <v>3</v>
      </c>
      <c r="C3" s="11" t="s">
        <v>4</v>
      </c>
      <c r="D3" s="11" t="s">
        <v>11</v>
      </c>
      <c r="E3" s="11" t="s">
        <v>6</v>
      </c>
      <c r="F3" s="11" t="s">
        <v>7</v>
      </c>
      <c r="G3" s="24" t="s">
        <v>18</v>
      </c>
      <c r="H3" s="25"/>
      <c r="I3" s="25"/>
      <c r="J3" s="26"/>
    </row>
    <row r="4" spans="1:10" x14ac:dyDescent="0.3">
      <c r="A4" s="2">
        <v>1</v>
      </c>
      <c r="B4" s="2" t="s">
        <v>28</v>
      </c>
      <c r="C4" s="2">
        <v>700</v>
      </c>
      <c r="D4" s="2">
        <v>30</v>
      </c>
      <c r="E4" s="2">
        <v>18</v>
      </c>
      <c r="F4" s="4">
        <f>E4*D4/C4</f>
        <v>0.77142857142857146</v>
      </c>
      <c r="G4" s="27"/>
      <c r="H4" s="28"/>
      <c r="I4" s="28"/>
      <c r="J4" s="29"/>
    </row>
    <row r="5" spans="1:10" x14ac:dyDescent="0.3">
      <c r="A5" s="2">
        <v>2</v>
      </c>
      <c r="B5" s="2" t="s">
        <v>29</v>
      </c>
      <c r="C5" s="2">
        <v>700</v>
      </c>
      <c r="D5" s="2">
        <v>30</v>
      </c>
      <c r="E5" s="2">
        <v>29</v>
      </c>
      <c r="F5" s="4">
        <f t="shared" ref="F5:F9" si="0">E5*D5/C5</f>
        <v>1.2428571428571429</v>
      </c>
      <c r="G5" s="30"/>
      <c r="H5" s="31"/>
      <c r="I5" s="31"/>
      <c r="J5" s="32"/>
    </row>
    <row r="6" spans="1:10" x14ac:dyDescent="0.3">
      <c r="A6" s="2">
        <v>3</v>
      </c>
      <c r="B6" s="2" t="s">
        <v>30</v>
      </c>
      <c r="C6" s="2">
        <v>1000</v>
      </c>
      <c r="D6" s="2">
        <v>15</v>
      </c>
      <c r="E6" s="2"/>
      <c r="F6" s="4">
        <f t="shared" si="0"/>
        <v>0</v>
      </c>
      <c r="G6" s="30"/>
      <c r="H6" s="31"/>
      <c r="I6" s="31"/>
      <c r="J6" s="32"/>
    </row>
    <row r="7" spans="1:10" x14ac:dyDescent="0.3">
      <c r="A7" s="2">
        <v>4</v>
      </c>
      <c r="B7" s="2" t="s">
        <v>31</v>
      </c>
      <c r="C7" s="2">
        <v>1000</v>
      </c>
      <c r="D7" s="2">
        <v>15</v>
      </c>
      <c r="E7" s="2"/>
      <c r="F7" s="4">
        <f t="shared" si="0"/>
        <v>0</v>
      </c>
      <c r="G7" s="30"/>
      <c r="H7" s="31"/>
      <c r="I7" s="31"/>
      <c r="J7" s="32"/>
    </row>
    <row r="8" spans="1:10" x14ac:dyDescent="0.3">
      <c r="A8" s="2">
        <v>5</v>
      </c>
      <c r="B8" s="2" t="s">
        <v>32</v>
      </c>
      <c r="C8" s="2">
        <v>1000</v>
      </c>
      <c r="D8" s="2">
        <v>30</v>
      </c>
      <c r="E8" s="2"/>
      <c r="F8" s="4">
        <f t="shared" si="0"/>
        <v>0</v>
      </c>
      <c r="G8" s="30"/>
      <c r="H8" s="31"/>
      <c r="I8" s="31"/>
      <c r="J8" s="32"/>
    </row>
    <row r="9" spans="1:10" x14ac:dyDescent="0.3">
      <c r="A9" s="2">
        <v>5</v>
      </c>
      <c r="B9" s="2" t="s">
        <v>33</v>
      </c>
      <c r="C9" s="2">
        <v>1000</v>
      </c>
      <c r="D9" s="2">
        <v>10</v>
      </c>
      <c r="E9" s="2"/>
      <c r="F9" s="4">
        <f t="shared" si="0"/>
        <v>0</v>
      </c>
      <c r="G9" s="30"/>
      <c r="H9" s="31"/>
      <c r="I9" s="31"/>
      <c r="J9" s="32"/>
    </row>
    <row r="10" spans="1:10" x14ac:dyDescent="0.3">
      <c r="A10" s="2"/>
      <c r="B10" s="3" t="s">
        <v>8</v>
      </c>
      <c r="C10" s="11" t="s">
        <v>10</v>
      </c>
      <c r="D10" s="2"/>
      <c r="E10" s="2"/>
      <c r="F10" s="2"/>
      <c r="G10" s="30"/>
      <c r="H10" s="31"/>
      <c r="I10" s="31"/>
      <c r="J10" s="32"/>
    </row>
    <row r="11" spans="1:10" x14ac:dyDescent="0.3">
      <c r="A11" s="2">
        <v>1</v>
      </c>
      <c r="B11" s="2" t="s">
        <v>36</v>
      </c>
      <c r="C11" s="2"/>
      <c r="D11" s="2">
        <v>0</v>
      </c>
      <c r="E11" s="2">
        <v>0</v>
      </c>
      <c r="F11" s="2">
        <v>0</v>
      </c>
      <c r="G11" s="30"/>
      <c r="H11" s="31"/>
      <c r="I11" s="31"/>
      <c r="J11" s="32"/>
    </row>
    <row r="12" spans="1:10" x14ac:dyDescent="0.3">
      <c r="A12" s="2">
        <v>2</v>
      </c>
      <c r="B12" s="2" t="s">
        <v>37</v>
      </c>
      <c r="C12" s="2"/>
      <c r="D12" s="2"/>
      <c r="E12" s="2"/>
      <c r="F12" s="2"/>
      <c r="G12" s="30"/>
      <c r="H12" s="31"/>
      <c r="I12" s="31"/>
      <c r="J12" s="32"/>
    </row>
    <row r="13" spans="1:10" x14ac:dyDescent="0.3">
      <c r="A13" s="2">
        <v>3</v>
      </c>
      <c r="B13" s="2" t="s">
        <v>38</v>
      </c>
      <c r="C13" s="2"/>
      <c r="D13" s="2"/>
      <c r="E13" s="2"/>
      <c r="F13" s="2"/>
      <c r="G13" s="30"/>
      <c r="H13" s="31"/>
      <c r="I13" s="31"/>
      <c r="J13" s="32"/>
    </row>
    <row r="14" spans="1:10" x14ac:dyDescent="0.3">
      <c r="A14" s="2"/>
      <c r="B14" s="5" t="s">
        <v>13</v>
      </c>
      <c r="C14" s="2"/>
      <c r="D14" s="2"/>
      <c r="E14" s="2"/>
      <c r="F14" s="2"/>
      <c r="G14" s="30"/>
      <c r="H14" s="31"/>
      <c r="I14" s="31"/>
      <c r="J14" s="32"/>
    </row>
    <row r="15" spans="1:10" x14ac:dyDescent="0.3">
      <c r="A15" s="2"/>
      <c r="B15" s="7" t="s">
        <v>39</v>
      </c>
      <c r="C15" s="2"/>
      <c r="D15" s="2"/>
      <c r="E15" s="2"/>
      <c r="F15" s="2">
        <v>0.1</v>
      </c>
      <c r="G15" s="33"/>
      <c r="H15" s="34"/>
      <c r="I15" s="34"/>
      <c r="J15" s="35"/>
    </row>
    <row r="16" spans="1:10" x14ac:dyDescent="0.3">
      <c r="A16" s="2"/>
      <c r="B16" s="7" t="s">
        <v>20</v>
      </c>
      <c r="C16" s="2"/>
      <c r="D16" s="2"/>
      <c r="E16" s="2"/>
      <c r="F16" s="4">
        <f>SUM(F4:F15)</f>
        <v>2.1142857142857143</v>
      </c>
      <c r="G16" s="6"/>
      <c r="H16" s="6"/>
      <c r="I16" s="6"/>
      <c r="J16" s="6"/>
    </row>
    <row r="17" spans="2:10" x14ac:dyDescent="0.3">
      <c r="B17" s="9" t="s">
        <v>12</v>
      </c>
    </row>
    <row r="18" spans="2:10" x14ac:dyDescent="0.3">
      <c r="B18" s="17"/>
      <c r="C18" s="17"/>
      <c r="D18" s="17"/>
      <c r="E18" s="17"/>
      <c r="F18" s="17"/>
      <c r="G18" s="17"/>
      <c r="H18" s="17"/>
      <c r="I18" s="17"/>
      <c r="J18" s="17"/>
    </row>
    <row r="19" spans="2:10" x14ac:dyDescent="0.3">
      <c r="B19" s="17"/>
      <c r="C19" s="17"/>
      <c r="D19" s="17"/>
      <c r="E19" s="17"/>
      <c r="F19" s="17"/>
      <c r="G19" s="17"/>
      <c r="H19" s="17"/>
      <c r="I19" s="17"/>
      <c r="J19" s="17"/>
    </row>
    <row r="20" spans="2:10" x14ac:dyDescent="0.3">
      <c r="B20" s="17"/>
      <c r="C20" s="17"/>
      <c r="D20" s="17"/>
      <c r="E20" s="17"/>
      <c r="F20" s="17"/>
      <c r="G20" s="17"/>
      <c r="H20" s="17"/>
      <c r="I20" s="17"/>
      <c r="J20" s="17"/>
    </row>
  </sheetData>
  <mergeCells count="8">
    <mergeCell ref="G4:J15"/>
    <mergeCell ref="B18:J20"/>
    <mergeCell ref="A1:F1"/>
    <mergeCell ref="G1:H1"/>
    <mergeCell ref="I1:J1"/>
    <mergeCell ref="A2:D2"/>
    <mergeCell ref="E2:J2"/>
    <mergeCell ref="G3:J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"/>
  <sheetViews>
    <sheetView workbookViewId="0">
      <selection activeCell="B13" sqref="B13:J15"/>
    </sheetView>
  </sheetViews>
  <sheetFormatPr defaultRowHeight="14.4" x14ac:dyDescent="0.3"/>
  <cols>
    <col min="1" max="1" width="2" bestFit="1" customWidth="1"/>
    <col min="2" max="2" width="23.88671875" bestFit="1" customWidth="1"/>
    <col min="3" max="3" width="27.44140625" bestFit="1" customWidth="1"/>
  </cols>
  <sheetData>
    <row r="1" spans="1:10" x14ac:dyDescent="0.3">
      <c r="A1" s="36" t="s">
        <v>30</v>
      </c>
      <c r="B1" s="37"/>
      <c r="C1" s="37"/>
      <c r="D1" s="37"/>
      <c r="E1" s="38"/>
      <c r="F1" s="11"/>
      <c r="G1" s="11" t="s">
        <v>5</v>
      </c>
      <c r="H1" s="11"/>
      <c r="I1" s="24"/>
      <c r="J1" s="26"/>
    </row>
    <row r="2" spans="1:10" x14ac:dyDescent="0.3">
      <c r="A2" s="15" t="s">
        <v>16</v>
      </c>
      <c r="B2" s="15"/>
      <c r="C2" s="15"/>
      <c r="D2" s="21"/>
      <c r="E2" s="22"/>
      <c r="F2" s="22"/>
      <c r="G2" s="22"/>
      <c r="H2" s="22"/>
      <c r="I2" s="22"/>
      <c r="J2" s="23"/>
    </row>
    <row r="3" spans="1:10" x14ac:dyDescent="0.3">
      <c r="A3" s="11"/>
      <c r="B3" s="11" t="s">
        <v>3</v>
      </c>
      <c r="C3" s="11" t="s">
        <v>4</v>
      </c>
      <c r="D3" s="11" t="s">
        <v>11</v>
      </c>
      <c r="E3" s="11" t="s">
        <v>7</v>
      </c>
      <c r="F3" s="11" t="s">
        <v>6</v>
      </c>
      <c r="G3" s="24" t="s">
        <v>18</v>
      </c>
      <c r="H3" s="25"/>
      <c r="I3" s="25"/>
      <c r="J3" s="26"/>
    </row>
    <row r="4" spans="1:10" x14ac:dyDescent="0.3">
      <c r="A4" s="2">
        <v>1</v>
      </c>
      <c r="B4" s="2" t="s">
        <v>21</v>
      </c>
      <c r="C4" s="2">
        <v>1000</v>
      </c>
      <c r="D4" s="2">
        <v>500</v>
      </c>
      <c r="E4" s="2">
        <v>1.5</v>
      </c>
      <c r="F4" s="4">
        <f>D4*E4/C4</f>
        <v>0.75</v>
      </c>
      <c r="G4" s="27"/>
      <c r="H4" s="28"/>
      <c r="I4" s="28"/>
      <c r="J4" s="29"/>
    </row>
    <row r="5" spans="1:10" x14ac:dyDescent="0.3">
      <c r="A5" s="2">
        <v>2</v>
      </c>
      <c r="B5" s="2" t="s">
        <v>40</v>
      </c>
      <c r="C5" s="2">
        <v>1000</v>
      </c>
      <c r="D5" s="2">
        <v>500</v>
      </c>
      <c r="E5" s="2">
        <v>0.7</v>
      </c>
      <c r="F5" s="4">
        <f>C5*E5/1000</f>
        <v>0.7</v>
      </c>
      <c r="G5" s="30"/>
      <c r="H5" s="31"/>
      <c r="I5" s="31"/>
      <c r="J5" s="32"/>
    </row>
    <row r="6" spans="1:10" x14ac:dyDescent="0.3">
      <c r="A6" s="2">
        <v>3</v>
      </c>
      <c r="B6" s="2"/>
      <c r="C6" s="2">
        <v>5</v>
      </c>
      <c r="D6" s="2"/>
      <c r="E6" s="2">
        <v>0.7</v>
      </c>
      <c r="F6" s="4">
        <f>C6*E6</f>
        <v>3.5</v>
      </c>
      <c r="G6" s="30"/>
      <c r="H6" s="31"/>
      <c r="I6" s="31"/>
      <c r="J6" s="32"/>
    </row>
    <row r="7" spans="1:10" x14ac:dyDescent="0.3">
      <c r="A7" s="2"/>
      <c r="B7" s="2"/>
      <c r="C7" s="2"/>
      <c r="D7" s="2"/>
      <c r="E7" s="2"/>
      <c r="F7" s="2"/>
      <c r="G7" s="30"/>
      <c r="H7" s="31"/>
      <c r="I7" s="31"/>
      <c r="J7" s="32"/>
    </row>
    <row r="8" spans="1:10" x14ac:dyDescent="0.3">
      <c r="A8" s="2"/>
      <c r="B8" s="7" t="s">
        <v>20</v>
      </c>
      <c r="C8" s="2"/>
      <c r="D8" s="2"/>
      <c r="E8" s="2"/>
      <c r="F8" s="10">
        <f>SUM(F4:F7)</f>
        <v>4.95</v>
      </c>
      <c r="G8" s="33"/>
      <c r="H8" s="34"/>
      <c r="I8" s="34"/>
      <c r="J8" s="35"/>
    </row>
    <row r="9" spans="1:10" x14ac:dyDescent="0.3">
      <c r="A9" s="48" t="s">
        <v>24</v>
      </c>
      <c r="B9" s="48"/>
      <c r="C9" s="4">
        <f>F8*10/1000</f>
        <v>4.9500000000000002E-2</v>
      </c>
      <c r="D9" s="6"/>
      <c r="E9" s="6"/>
      <c r="F9" s="8"/>
      <c r="G9" s="6"/>
      <c r="H9" s="6"/>
      <c r="I9" s="6"/>
      <c r="J9" s="6"/>
    </row>
    <row r="10" spans="1:10" x14ac:dyDescent="0.3">
      <c r="A10" s="48" t="s">
        <v>26</v>
      </c>
      <c r="B10" s="48"/>
      <c r="C10" s="4">
        <f>F8*15/1000</f>
        <v>7.4249999999999997E-2</v>
      </c>
      <c r="D10" s="6"/>
      <c r="E10" s="6"/>
      <c r="F10" s="8"/>
      <c r="G10" s="6"/>
      <c r="H10" s="6"/>
      <c r="I10" s="6"/>
      <c r="J10" s="6"/>
    </row>
    <row r="11" spans="1:10" x14ac:dyDescent="0.3">
      <c r="A11" s="48" t="s">
        <v>25</v>
      </c>
      <c r="B11" s="48"/>
      <c r="C11" s="4">
        <f>F8*20/1000</f>
        <v>9.9000000000000005E-2</v>
      </c>
      <c r="D11" s="6"/>
      <c r="E11" s="6"/>
      <c r="F11" s="8"/>
      <c r="G11" s="6"/>
      <c r="H11" s="6"/>
      <c r="I11" s="6"/>
      <c r="J11" s="6"/>
    </row>
    <row r="12" spans="1:10" x14ac:dyDescent="0.3">
      <c r="B12" s="12" t="s">
        <v>12</v>
      </c>
    </row>
    <row r="13" spans="1:10" x14ac:dyDescent="0.3">
      <c r="B13" s="39"/>
      <c r="C13" s="40"/>
      <c r="D13" s="40"/>
      <c r="E13" s="40"/>
      <c r="F13" s="40"/>
      <c r="G13" s="40"/>
      <c r="H13" s="40"/>
      <c r="I13" s="40"/>
      <c r="J13" s="41"/>
    </row>
    <row r="14" spans="1:10" x14ac:dyDescent="0.3">
      <c r="B14" s="42"/>
      <c r="C14" s="43"/>
      <c r="D14" s="43"/>
      <c r="E14" s="43"/>
      <c r="F14" s="43"/>
      <c r="G14" s="43"/>
      <c r="H14" s="43"/>
      <c r="I14" s="43"/>
      <c r="J14" s="44"/>
    </row>
    <row r="15" spans="1:10" x14ac:dyDescent="0.3">
      <c r="B15" s="45"/>
      <c r="C15" s="46"/>
      <c r="D15" s="46"/>
      <c r="E15" s="46"/>
      <c r="F15" s="46"/>
      <c r="G15" s="46"/>
      <c r="H15" s="46"/>
      <c r="I15" s="46"/>
      <c r="J15" s="47"/>
    </row>
  </sheetData>
  <mergeCells count="10">
    <mergeCell ref="A9:B9"/>
    <mergeCell ref="A10:B10"/>
    <mergeCell ref="A11:B11"/>
    <mergeCell ref="B13:J15"/>
    <mergeCell ref="A1:E1"/>
    <mergeCell ref="I1:J1"/>
    <mergeCell ref="A2:C2"/>
    <mergeCell ref="D2:J2"/>
    <mergeCell ref="G3:J3"/>
    <mergeCell ref="G4:J8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workbookViewId="0">
      <selection activeCell="B16" sqref="B16"/>
    </sheetView>
  </sheetViews>
  <sheetFormatPr defaultRowHeight="14.4" x14ac:dyDescent="0.3"/>
  <cols>
    <col min="1" max="1" width="2" bestFit="1" customWidth="1"/>
    <col min="2" max="2" width="20.5546875" bestFit="1" customWidth="1"/>
    <col min="3" max="3" width="27.5546875" bestFit="1" customWidth="1"/>
    <col min="5" max="5" width="5" bestFit="1" customWidth="1"/>
  </cols>
  <sheetData>
    <row r="1" spans="1:10" x14ac:dyDescent="0.3">
      <c r="A1" s="15" t="s">
        <v>41</v>
      </c>
      <c r="B1" s="15"/>
      <c r="C1" s="15"/>
      <c r="D1" s="15"/>
      <c r="E1" s="15"/>
      <c r="F1" s="15"/>
      <c r="G1" s="15" t="s">
        <v>5</v>
      </c>
      <c r="H1" s="15"/>
      <c r="I1" s="16"/>
      <c r="J1" s="16"/>
    </row>
    <row r="2" spans="1:10" x14ac:dyDescent="0.3">
      <c r="A2" s="18" t="s">
        <v>16</v>
      </c>
      <c r="B2" s="19"/>
      <c r="C2" s="19"/>
      <c r="D2" s="20"/>
      <c r="E2" s="21" t="s">
        <v>42</v>
      </c>
      <c r="F2" s="22"/>
      <c r="G2" s="22"/>
      <c r="H2" s="22"/>
      <c r="I2" s="22"/>
      <c r="J2" s="23"/>
    </row>
    <row r="3" spans="1:10" x14ac:dyDescent="0.3">
      <c r="A3" s="13"/>
      <c r="B3" s="13" t="s">
        <v>3</v>
      </c>
      <c r="C3" s="13" t="s">
        <v>4</v>
      </c>
      <c r="D3" s="13" t="s">
        <v>11</v>
      </c>
      <c r="E3" s="13" t="s">
        <v>6</v>
      </c>
      <c r="F3" s="13" t="s">
        <v>7</v>
      </c>
      <c r="G3" s="24" t="s">
        <v>18</v>
      </c>
      <c r="H3" s="25"/>
      <c r="I3" s="25"/>
      <c r="J3" s="26"/>
    </row>
    <row r="4" spans="1:10" x14ac:dyDescent="0.3">
      <c r="A4" s="2">
        <v>1</v>
      </c>
      <c r="B4" s="2" t="s">
        <v>43</v>
      </c>
      <c r="C4" s="2">
        <v>700</v>
      </c>
      <c r="D4" s="2">
        <v>60</v>
      </c>
      <c r="E4" s="2">
        <v>15</v>
      </c>
      <c r="F4" s="4">
        <f>E4*D4/C4</f>
        <v>1.2857142857142858</v>
      </c>
      <c r="G4" s="27"/>
      <c r="H4" s="28"/>
      <c r="I4" s="28"/>
      <c r="J4" s="29"/>
    </row>
    <row r="5" spans="1:10" x14ac:dyDescent="0.3">
      <c r="A5" s="2">
        <v>2</v>
      </c>
      <c r="B5" s="2" t="s">
        <v>44</v>
      </c>
      <c r="C5" s="2">
        <v>1000</v>
      </c>
      <c r="D5" s="2">
        <v>10</v>
      </c>
      <c r="E5" s="2">
        <v>14</v>
      </c>
      <c r="F5" s="4">
        <f t="shared" ref="F5:F6" si="0">E5*D5/C5</f>
        <v>0.14000000000000001</v>
      </c>
      <c r="G5" s="30"/>
      <c r="H5" s="31"/>
      <c r="I5" s="31"/>
      <c r="J5" s="32"/>
    </row>
    <row r="6" spans="1:10" x14ac:dyDescent="0.3">
      <c r="A6" s="2">
        <v>3</v>
      </c>
      <c r="B6" s="2" t="s">
        <v>45</v>
      </c>
      <c r="C6" s="2">
        <v>100</v>
      </c>
      <c r="D6" s="2">
        <v>3</v>
      </c>
      <c r="E6" s="2">
        <v>12</v>
      </c>
      <c r="F6" s="4">
        <f t="shared" si="0"/>
        <v>0.36</v>
      </c>
      <c r="G6" s="30"/>
      <c r="H6" s="31"/>
      <c r="I6" s="31"/>
      <c r="J6" s="32"/>
    </row>
    <row r="7" spans="1:10" x14ac:dyDescent="0.3">
      <c r="A7" s="2"/>
      <c r="B7" s="3" t="s">
        <v>8</v>
      </c>
      <c r="C7" s="13" t="s">
        <v>10</v>
      </c>
      <c r="D7" s="2" t="s">
        <v>47</v>
      </c>
      <c r="E7" s="2"/>
      <c r="F7" s="2"/>
      <c r="G7" s="30"/>
      <c r="H7" s="31"/>
      <c r="I7" s="31"/>
      <c r="J7" s="32"/>
    </row>
    <row r="8" spans="1:10" x14ac:dyDescent="0.3">
      <c r="A8" s="2">
        <v>1</v>
      </c>
      <c r="B8" s="2" t="s">
        <v>46</v>
      </c>
      <c r="C8" s="2"/>
      <c r="D8" s="2">
        <v>1</v>
      </c>
      <c r="E8" s="2">
        <v>0</v>
      </c>
      <c r="F8" s="2">
        <v>0.05</v>
      </c>
      <c r="G8" s="30"/>
      <c r="H8" s="31"/>
      <c r="I8" s="31"/>
      <c r="J8" s="32"/>
    </row>
    <row r="9" spans="1:10" x14ac:dyDescent="0.3">
      <c r="A9" s="2"/>
      <c r="B9" s="5" t="s">
        <v>13</v>
      </c>
      <c r="C9" s="2"/>
      <c r="D9" s="2"/>
      <c r="E9" s="2"/>
      <c r="F9" s="2"/>
      <c r="G9" s="30"/>
      <c r="H9" s="31"/>
      <c r="I9" s="31"/>
      <c r="J9" s="32"/>
    </row>
    <row r="10" spans="1:10" x14ac:dyDescent="0.3">
      <c r="A10" s="2"/>
      <c r="B10" s="7" t="s">
        <v>14</v>
      </c>
      <c r="C10" s="2"/>
      <c r="D10" s="2"/>
      <c r="E10" s="2"/>
      <c r="F10" s="2">
        <v>0.1</v>
      </c>
      <c r="G10" s="33"/>
      <c r="H10" s="34"/>
      <c r="I10" s="34"/>
      <c r="J10" s="35"/>
    </row>
    <row r="11" spans="1:10" x14ac:dyDescent="0.3">
      <c r="A11" s="2"/>
      <c r="B11" s="7" t="s">
        <v>20</v>
      </c>
      <c r="C11" s="2"/>
      <c r="D11" s="2"/>
      <c r="E11" s="2"/>
      <c r="F11" s="4">
        <f>SUM(F4:F10)</f>
        <v>1.9357142857142857</v>
      </c>
      <c r="G11" s="6"/>
      <c r="H11" s="6"/>
      <c r="I11" s="6"/>
      <c r="J11" s="6"/>
    </row>
    <row r="12" spans="1:10" x14ac:dyDescent="0.3">
      <c r="B12" s="9" t="s">
        <v>12</v>
      </c>
    </row>
    <row r="13" spans="1:10" x14ac:dyDescent="0.3">
      <c r="B13" s="17" t="s">
        <v>15</v>
      </c>
      <c r="C13" s="17"/>
      <c r="D13" s="17"/>
      <c r="E13" s="17"/>
      <c r="F13" s="17"/>
      <c r="G13" s="17"/>
      <c r="H13" s="17"/>
      <c r="I13" s="17"/>
      <c r="J13" s="17"/>
    </row>
    <row r="14" spans="1:10" x14ac:dyDescent="0.3">
      <c r="B14" s="17"/>
      <c r="C14" s="17"/>
      <c r="D14" s="17"/>
      <c r="E14" s="17"/>
      <c r="F14" s="17"/>
      <c r="G14" s="17"/>
      <c r="H14" s="17"/>
      <c r="I14" s="17"/>
      <c r="J14" s="17"/>
    </row>
    <row r="15" spans="1:10" x14ac:dyDescent="0.3">
      <c r="B15" s="17"/>
      <c r="C15" s="17"/>
      <c r="D15" s="17"/>
      <c r="E15" s="17"/>
      <c r="F15" s="17"/>
      <c r="G15" s="17"/>
      <c r="H15" s="17"/>
      <c r="I15" s="17"/>
      <c r="J15" s="17"/>
    </row>
  </sheetData>
  <mergeCells count="8">
    <mergeCell ref="G4:J10"/>
    <mergeCell ref="B13:J15"/>
    <mergeCell ref="A1:F1"/>
    <mergeCell ref="G1:H1"/>
    <mergeCell ref="I1:J1"/>
    <mergeCell ref="A2:D2"/>
    <mergeCell ref="E2:J2"/>
    <mergeCell ref="G3:J3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2DA2-16B9-4A4E-BE4A-BA0F62B798DB}">
  <dimension ref="A1:J16"/>
  <sheetViews>
    <sheetView tabSelected="1" workbookViewId="0">
      <selection activeCell="F9" sqref="F9"/>
    </sheetView>
  </sheetViews>
  <sheetFormatPr defaultRowHeight="14.4" x14ac:dyDescent="0.3"/>
  <cols>
    <col min="1" max="1" width="2" bestFit="1" customWidth="1"/>
    <col min="2" max="2" width="19.44140625" bestFit="1" customWidth="1"/>
    <col min="3" max="3" width="26.21875" bestFit="1" customWidth="1"/>
  </cols>
  <sheetData>
    <row r="1" spans="1:10" x14ac:dyDescent="0.3">
      <c r="A1" s="15" t="s">
        <v>48</v>
      </c>
      <c r="B1" s="15"/>
      <c r="C1" s="15"/>
      <c r="D1" s="15"/>
      <c r="E1" s="15"/>
      <c r="F1" s="15"/>
      <c r="G1" s="15" t="s">
        <v>5</v>
      </c>
      <c r="H1" s="15"/>
      <c r="I1" s="16"/>
      <c r="J1" s="16"/>
    </row>
    <row r="2" spans="1:10" x14ac:dyDescent="0.3">
      <c r="A2" s="18" t="s">
        <v>16</v>
      </c>
      <c r="B2" s="19"/>
      <c r="C2" s="19"/>
      <c r="D2" s="20"/>
      <c r="E2" s="21"/>
      <c r="F2" s="22"/>
      <c r="G2" s="22"/>
      <c r="H2" s="22"/>
      <c r="I2" s="22"/>
      <c r="J2" s="23"/>
    </row>
    <row r="3" spans="1:10" x14ac:dyDescent="0.3">
      <c r="A3" s="14"/>
      <c r="B3" s="14" t="s">
        <v>3</v>
      </c>
      <c r="C3" s="14" t="s">
        <v>4</v>
      </c>
      <c r="D3" s="14" t="s">
        <v>11</v>
      </c>
      <c r="E3" s="14" t="s">
        <v>6</v>
      </c>
      <c r="F3" s="14" t="s">
        <v>7</v>
      </c>
      <c r="G3" s="24" t="s">
        <v>18</v>
      </c>
      <c r="H3" s="25"/>
      <c r="I3" s="25"/>
      <c r="J3" s="26"/>
    </row>
    <row r="4" spans="1:10" x14ac:dyDescent="0.3">
      <c r="A4" s="2">
        <v>1</v>
      </c>
      <c r="B4" s="2" t="s">
        <v>49</v>
      </c>
      <c r="C4" s="2">
        <v>1000</v>
      </c>
      <c r="D4" s="2">
        <v>50</v>
      </c>
      <c r="E4" s="2">
        <v>21</v>
      </c>
      <c r="F4" s="4">
        <f>E4*D4/C4</f>
        <v>1.05</v>
      </c>
      <c r="G4" s="27"/>
      <c r="H4" s="28"/>
      <c r="I4" s="28"/>
      <c r="J4" s="29"/>
    </row>
    <row r="5" spans="1:10" x14ac:dyDescent="0.3">
      <c r="A5" s="2">
        <v>2</v>
      </c>
      <c r="B5" s="2" t="s">
        <v>50</v>
      </c>
      <c r="C5" s="2">
        <v>350</v>
      </c>
      <c r="D5" s="2">
        <v>25</v>
      </c>
      <c r="E5" s="2">
        <v>12</v>
      </c>
      <c r="F5" s="4">
        <f t="shared" ref="F5" si="0">E5*D5/C5</f>
        <v>0.8571428571428571</v>
      </c>
      <c r="G5" s="30"/>
      <c r="H5" s="31"/>
      <c r="I5" s="31"/>
      <c r="J5" s="32"/>
    </row>
    <row r="6" spans="1:10" x14ac:dyDescent="0.3">
      <c r="A6" s="2">
        <v>3</v>
      </c>
      <c r="B6" s="2" t="s">
        <v>51</v>
      </c>
      <c r="C6" s="2">
        <v>1000</v>
      </c>
      <c r="D6" s="2">
        <v>200</v>
      </c>
      <c r="E6" s="2">
        <v>1.2</v>
      </c>
      <c r="F6" s="4">
        <f>E6*D6/C6</f>
        <v>0.24</v>
      </c>
      <c r="G6" s="30"/>
      <c r="H6" s="31"/>
      <c r="I6" s="31"/>
      <c r="J6" s="32"/>
    </row>
    <row r="7" spans="1:10" x14ac:dyDescent="0.3">
      <c r="A7" s="2"/>
      <c r="B7" s="2"/>
      <c r="C7" s="2"/>
      <c r="D7" s="2"/>
      <c r="E7" s="2"/>
      <c r="F7" s="4">
        <f>SUM(F4:F6)</f>
        <v>2.1471428571428568</v>
      </c>
      <c r="G7" s="30"/>
      <c r="H7" s="31"/>
      <c r="I7" s="31"/>
      <c r="J7" s="32"/>
    </row>
    <row r="8" spans="1:10" x14ac:dyDescent="0.3">
      <c r="A8" s="2"/>
      <c r="B8" s="3" t="s">
        <v>8</v>
      </c>
      <c r="C8" s="14" t="s">
        <v>10</v>
      </c>
      <c r="D8" s="2"/>
      <c r="E8" s="2"/>
      <c r="F8" s="2"/>
      <c r="G8" s="30"/>
      <c r="H8" s="31"/>
      <c r="I8" s="31"/>
      <c r="J8" s="32"/>
    </row>
    <row r="9" spans="1:10" x14ac:dyDescent="0.3">
      <c r="A9" s="2">
        <v>1</v>
      </c>
      <c r="B9" s="2" t="s">
        <v>52</v>
      </c>
      <c r="C9" s="2">
        <v>1000</v>
      </c>
      <c r="D9" s="2">
        <v>10</v>
      </c>
      <c r="E9" s="2">
        <v>4</v>
      </c>
      <c r="F9" s="2">
        <v>0</v>
      </c>
      <c r="G9" s="30"/>
      <c r="H9" s="31"/>
      <c r="I9" s="31"/>
      <c r="J9" s="32"/>
    </row>
    <row r="10" spans="1:10" x14ac:dyDescent="0.3">
      <c r="A10" s="2"/>
      <c r="B10" s="5" t="s">
        <v>13</v>
      </c>
      <c r="C10" s="2"/>
      <c r="D10" s="2"/>
      <c r="E10" s="2"/>
      <c r="F10" s="2"/>
      <c r="G10" s="30"/>
      <c r="H10" s="31"/>
      <c r="I10" s="31"/>
      <c r="J10" s="32"/>
    </row>
    <row r="11" spans="1:10" x14ac:dyDescent="0.3">
      <c r="A11" s="2"/>
      <c r="B11" s="7" t="s">
        <v>14</v>
      </c>
      <c r="C11" s="2"/>
      <c r="D11" s="2"/>
      <c r="E11" s="2"/>
      <c r="F11" s="2">
        <v>0.25</v>
      </c>
      <c r="G11" s="33"/>
      <c r="H11" s="34"/>
      <c r="I11" s="34"/>
      <c r="J11" s="35"/>
    </row>
    <row r="12" spans="1:10" x14ac:dyDescent="0.3">
      <c r="A12" s="2"/>
      <c r="B12" s="7" t="s">
        <v>20</v>
      </c>
      <c r="C12" s="2"/>
      <c r="D12" s="2"/>
      <c r="E12" s="2"/>
      <c r="F12" s="4">
        <f>SUM(F4:F11)</f>
        <v>4.5442857142857136</v>
      </c>
      <c r="G12" s="6"/>
      <c r="H12" s="6"/>
      <c r="I12" s="6"/>
      <c r="J12" s="6"/>
    </row>
    <row r="13" spans="1:10" x14ac:dyDescent="0.3">
      <c r="B13" s="9" t="s">
        <v>12</v>
      </c>
    </row>
    <row r="14" spans="1:10" x14ac:dyDescent="0.3">
      <c r="B14" s="17"/>
      <c r="C14" s="17"/>
      <c r="D14" s="17"/>
      <c r="E14" s="17"/>
      <c r="F14" s="17"/>
      <c r="G14" s="17"/>
      <c r="H14" s="17"/>
      <c r="I14" s="17"/>
      <c r="J14" s="17"/>
    </row>
    <row r="15" spans="1:10" x14ac:dyDescent="0.3">
      <c r="B15" s="17"/>
      <c r="C15" s="17"/>
      <c r="D15" s="17"/>
      <c r="E15" s="17"/>
      <c r="F15" s="17"/>
      <c r="G15" s="17"/>
      <c r="H15" s="17"/>
      <c r="I15" s="17"/>
      <c r="J15" s="17"/>
    </row>
    <row r="16" spans="1:10" x14ac:dyDescent="0.3">
      <c r="B16" s="17"/>
      <c r="C16" s="17"/>
      <c r="D16" s="17"/>
      <c r="E16" s="17"/>
      <c r="F16" s="17"/>
      <c r="G16" s="17"/>
      <c r="H16" s="17"/>
      <c r="I16" s="17"/>
      <c r="J16" s="17"/>
    </row>
  </sheetData>
  <mergeCells count="8">
    <mergeCell ref="G4:J11"/>
    <mergeCell ref="B14:J16"/>
    <mergeCell ref="A1:F1"/>
    <mergeCell ref="G1:H1"/>
    <mergeCell ref="I1:J1"/>
    <mergeCell ref="A2:D2"/>
    <mergeCell ref="E2:J2"/>
    <mergeCell ref="G3:J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NEGRONI</vt:lpstr>
      <vt:lpstr>ΣΙΡΟΠΙ ΖΑΧΑΡΗΣ</vt:lpstr>
      <vt:lpstr>ΣΙΡΟΠΙ ΒΑΝΙΛΙΑΣ</vt:lpstr>
      <vt:lpstr>RUM PUNCH</vt:lpstr>
      <vt:lpstr>ΣΙΡΟΠΙ GINGER</vt:lpstr>
      <vt:lpstr>DRY MARTINI</vt:lpstr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2021-01-13T12:23:11Z</dcterms:modified>
</cp:coreProperties>
</file>