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ΜΑΘΗΜΑΤΑ AND ΥΛΙΚΟ\ΔΙΑΧΕΙΡΙΣΗ ΥΔΑΤΙΚΩΝ ΠΟΡΩΝ\ΠΡΟΣΟΜΟΙΩΣΕΙΣ\"/>
    </mc:Choice>
  </mc:AlternateContent>
  <xr:revisionPtr revIDLastSave="0" documentId="13_ncr:1_{2ADB6606-F10C-4B8B-8370-680D58F6CFD2}" xr6:coauthVersionLast="36" xr6:coauthVersionMax="36" xr10:uidLastSave="{00000000-0000-0000-0000-000000000000}"/>
  <bookViews>
    <workbookView xWindow="120" yWindow="48" windowWidth="19152" windowHeight="9012" firstSheet="3" activeTab="5" xr2:uid="{00000000-000D-0000-FFFF-FFFF00000000}"/>
  </bookViews>
  <sheets>
    <sheet name="ΕΙΣΑΓΩΓΗ" sheetId="8" r:id="rId1"/>
    <sheet name="Gamma - rain" sheetId="10" r:id="rId2"/>
    <sheet name="Normal - temp" sheetId="11" r:id="rId3"/>
    <sheet name="καμπύλεςταμιευτήρα-ratingcurves" sheetId="2" r:id="rId4"/>
    <sheet name="απολήψεις-withdrawals" sheetId="7" r:id="rId5"/>
    <sheet name="προσομοίωση-simulation" sheetId="3" r:id="rId6"/>
  </sheets>
  <externalReferences>
    <externalReference r:id="rId7"/>
  </externalReferences>
  <definedNames>
    <definedName name="lower">[1]dataChow!$H$16</definedName>
    <definedName name="Rain" localSheetId="2">[1]dataChow!#REF!</definedName>
    <definedName name="Rain">[1]dataChow!#REF!</definedName>
    <definedName name="skew">[1]dataChow!$F$16</definedName>
    <definedName name="table">'καμπύλεςταμιευτήρα-ratingcurves'!$A$12:$C$161</definedName>
    <definedName name="upper">[1]dataChow!$I$16</definedName>
    <definedName name="Volume">'καμπύλεςταμιευτήρα-ratingcurves'!$C$12:$D$161</definedName>
    <definedName name="withdrawals">'απολήψεις-withdrawals'!$A$2:$B$13</definedName>
  </definedNames>
  <calcPr calcId="191029"/>
</workbook>
</file>

<file path=xl/calcChain.xml><?xml version="1.0" encoding="utf-8"?>
<calcChain xmlns="http://schemas.openxmlformats.org/spreadsheetml/2006/main">
  <c r="A509" i="11" l="1"/>
  <c r="M509" i="11" s="1"/>
  <c r="A508" i="11"/>
  <c r="M508" i="11" s="1"/>
  <c r="A507" i="11"/>
  <c r="M507" i="11" s="1"/>
  <c r="A506" i="11"/>
  <c r="M506" i="11" s="1"/>
  <c r="A505" i="11"/>
  <c r="M505" i="11" s="1"/>
  <c r="A504" i="11"/>
  <c r="M504" i="11" s="1"/>
  <c r="C503" i="11"/>
  <c r="A503" i="11"/>
  <c r="M503" i="11" s="1"/>
  <c r="A502" i="11"/>
  <c r="E502" i="11" s="1"/>
  <c r="A501" i="11"/>
  <c r="I501" i="11" s="1"/>
  <c r="A500" i="11"/>
  <c r="A499" i="11"/>
  <c r="M499" i="11" s="1"/>
  <c r="A498" i="11"/>
  <c r="A497" i="11"/>
  <c r="J497" i="11" s="1"/>
  <c r="A496" i="11"/>
  <c r="K496" i="11" s="1"/>
  <c r="A495" i="11"/>
  <c r="M495" i="11" s="1"/>
  <c r="A494" i="11"/>
  <c r="A493" i="11"/>
  <c r="J493" i="11" s="1"/>
  <c r="A492" i="11"/>
  <c r="K492" i="11" s="1"/>
  <c r="A491" i="11"/>
  <c r="M491" i="11" s="1"/>
  <c r="A490" i="11"/>
  <c r="L490" i="11" s="1"/>
  <c r="A489" i="11"/>
  <c r="J489" i="11" s="1"/>
  <c r="A488" i="11"/>
  <c r="A487" i="11"/>
  <c r="M487" i="11" s="1"/>
  <c r="A486" i="11"/>
  <c r="L486" i="11" s="1"/>
  <c r="A485" i="11"/>
  <c r="J485" i="11" s="1"/>
  <c r="A484" i="11"/>
  <c r="A483" i="11"/>
  <c r="M483" i="11" s="1"/>
  <c r="A482" i="11"/>
  <c r="A481" i="11"/>
  <c r="A480" i="11"/>
  <c r="M480" i="11" s="1"/>
  <c r="A479" i="11"/>
  <c r="K479" i="11" s="1"/>
  <c r="A478" i="11"/>
  <c r="K478" i="11" s="1"/>
  <c r="A477" i="11"/>
  <c r="G477" i="11" s="1"/>
  <c r="A476" i="11"/>
  <c r="M476" i="11" s="1"/>
  <c r="A475" i="11"/>
  <c r="A474" i="11"/>
  <c r="K474" i="11" s="1"/>
  <c r="A473" i="11"/>
  <c r="A472" i="11"/>
  <c r="M472" i="11" s="1"/>
  <c r="A471" i="11"/>
  <c r="M471" i="11" s="1"/>
  <c r="A470" i="11"/>
  <c r="H470" i="11" s="1"/>
  <c r="A469" i="11"/>
  <c r="J469" i="11" s="1"/>
  <c r="A468" i="11"/>
  <c r="M468" i="11" s="1"/>
  <c r="A467" i="11"/>
  <c r="K467" i="11" s="1"/>
  <c r="A466" i="11"/>
  <c r="H466" i="11" s="1"/>
  <c r="A465" i="11"/>
  <c r="J465" i="11" s="1"/>
  <c r="A464" i="11"/>
  <c r="M464" i="11" s="1"/>
  <c r="A463" i="11"/>
  <c r="J463" i="11" s="1"/>
  <c r="A462" i="11"/>
  <c r="K462" i="11" s="1"/>
  <c r="A461" i="11"/>
  <c r="M461" i="11" s="1"/>
  <c r="A460" i="11"/>
  <c r="M460" i="11" s="1"/>
  <c r="L459" i="11"/>
  <c r="A459" i="11"/>
  <c r="J459" i="11" s="1"/>
  <c r="A458" i="11"/>
  <c r="K458" i="11" s="1"/>
  <c r="A457" i="11"/>
  <c r="M457" i="11" s="1"/>
  <c r="A456" i="11"/>
  <c r="M456" i="11" s="1"/>
  <c r="A455" i="11"/>
  <c r="A454" i="11"/>
  <c r="H454" i="11" s="1"/>
  <c r="A453" i="11"/>
  <c r="F453" i="11" s="1"/>
  <c r="A452" i="11"/>
  <c r="M452" i="11" s="1"/>
  <c r="A451" i="11"/>
  <c r="J451" i="11" s="1"/>
  <c r="A450" i="11"/>
  <c r="E450" i="11" s="1"/>
  <c r="A449" i="11"/>
  <c r="E449" i="11" s="1"/>
  <c r="A448" i="11"/>
  <c r="M448" i="11" s="1"/>
  <c r="A447" i="11"/>
  <c r="K447" i="11" s="1"/>
  <c r="A446" i="11"/>
  <c r="A445" i="11"/>
  <c r="A444" i="11"/>
  <c r="F444" i="11" s="1"/>
  <c r="A443" i="11"/>
  <c r="K443" i="11" s="1"/>
  <c r="A442" i="11"/>
  <c r="A441" i="11"/>
  <c r="E441" i="11" s="1"/>
  <c r="A440" i="11"/>
  <c r="M440" i="11" s="1"/>
  <c r="A439" i="11"/>
  <c r="K439" i="11" s="1"/>
  <c r="A438" i="11"/>
  <c r="A437" i="11"/>
  <c r="J437" i="11" s="1"/>
  <c r="A436" i="11"/>
  <c r="M436" i="11" s="1"/>
  <c r="A435" i="11"/>
  <c r="A434" i="11"/>
  <c r="L434" i="11" s="1"/>
  <c r="A433" i="11"/>
  <c r="J433" i="11" s="1"/>
  <c r="B432" i="11"/>
  <c r="A432" i="11"/>
  <c r="K432" i="11" s="1"/>
  <c r="A431" i="11"/>
  <c r="A430" i="11"/>
  <c r="L430" i="11" s="1"/>
  <c r="C429" i="11"/>
  <c r="A429" i="11"/>
  <c r="J429" i="11" s="1"/>
  <c r="A428" i="11"/>
  <c r="J428" i="11" s="1"/>
  <c r="A427" i="11"/>
  <c r="A426" i="11"/>
  <c r="A425" i="11"/>
  <c r="J425" i="11" s="1"/>
  <c r="A424" i="11"/>
  <c r="A423" i="11"/>
  <c r="K423" i="11" s="1"/>
  <c r="A422" i="11"/>
  <c r="A421" i="11"/>
  <c r="A420" i="11"/>
  <c r="A419" i="11"/>
  <c r="K419" i="11" s="1"/>
  <c r="A418" i="11"/>
  <c r="M418" i="11" s="1"/>
  <c r="A417" i="11"/>
  <c r="J417" i="11" s="1"/>
  <c r="A416" i="11"/>
  <c r="H415" i="11"/>
  <c r="A415" i="11"/>
  <c r="M415" i="11" s="1"/>
  <c r="A414" i="11"/>
  <c r="J414" i="11" s="1"/>
  <c r="A413" i="11"/>
  <c r="I413" i="11" s="1"/>
  <c r="A412" i="11"/>
  <c r="F412" i="11" s="1"/>
  <c r="A411" i="11"/>
  <c r="A410" i="11"/>
  <c r="A409" i="11"/>
  <c r="H409" i="11" s="1"/>
  <c r="A408" i="11"/>
  <c r="A407" i="11"/>
  <c r="M407" i="11" s="1"/>
  <c r="A406" i="11"/>
  <c r="G406" i="11" s="1"/>
  <c r="A405" i="11"/>
  <c r="H405" i="11" s="1"/>
  <c r="A404" i="11"/>
  <c r="A403" i="11"/>
  <c r="M403" i="11" s="1"/>
  <c r="A402" i="11"/>
  <c r="K402" i="11" s="1"/>
  <c r="A401" i="11"/>
  <c r="A400" i="11"/>
  <c r="G399" i="11"/>
  <c r="A399" i="11"/>
  <c r="M399" i="11" s="1"/>
  <c r="A398" i="11"/>
  <c r="K398" i="11" s="1"/>
  <c r="A397" i="11"/>
  <c r="I397" i="11" s="1"/>
  <c r="A396" i="11"/>
  <c r="A395" i="11"/>
  <c r="M395" i="11" s="1"/>
  <c r="A394" i="11"/>
  <c r="K394" i="11" s="1"/>
  <c r="A393" i="11"/>
  <c r="A392" i="11"/>
  <c r="A391" i="11"/>
  <c r="M391" i="11" s="1"/>
  <c r="A390" i="11"/>
  <c r="K390" i="11" s="1"/>
  <c r="A389" i="11"/>
  <c r="I389" i="11" s="1"/>
  <c r="A388" i="11"/>
  <c r="A387" i="11"/>
  <c r="M387" i="11" s="1"/>
  <c r="A386" i="11"/>
  <c r="K386" i="11" s="1"/>
  <c r="A385" i="11"/>
  <c r="A384" i="11"/>
  <c r="A383" i="11"/>
  <c r="M383" i="11" s="1"/>
  <c r="A382" i="11"/>
  <c r="K382" i="11" s="1"/>
  <c r="A381" i="11"/>
  <c r="H381" i="11" s="1"/>
  <c r="A380" i="11"/>
  <c r="A379" i="11"/>
  <c r="A378" i="11"/>
  <c r="K378" i="11" s="1"/>
  <c r="A377" i="11"/>
  <c r="I377" i="11" s="1"/>
  <c r="A376" i="11"/>
  <c r="A375" i="11"/>
  <c r="H375" i="11" s="1"/>
  <c r="A374" i="11"/>
  <c r="A373" i="11"/>
  <c r="A372" i="11"/>
  <c r="A371" i="11"/>
  <c r="M371" i="11" s="1"/>
  <c r="A370" i="11"/>
  <c r="K370" i="11" s="1"/>
  <c r="A369" i="11"/>
  <c r="H369" i="11" s="1"/>
  <c r="A368" i="11"/>
  <c r="L367" i="11"/>
  <c r="A367" i="11"/>
  <c r="M367" i="11" s="1"/>
  <c r="A366" i="11"/>
  <c r="K366" i="11" s="1"/>
  <c r="A365" i="11"/>
  <c r="H365" i="11" s="1"/>
  <c r="A364" i="11"/>
  <c r="A363" i="11"/>
  <c r="F363" i="11" s="1"/>
  <c r="A362" i="11"/>
  <c r="A361" i="11"/>
  <c r="A360" i="11"/>
  <c r="A359" i="11"/>
  <c r="M359" i="11" s="1"/>
  <c r="A358" i="11"/>
  <c r="J358" i="11" s="1"/>
  <c r="A357" i="11"/>
  <c r="K357" i="11" s="1"/>
  <c r="A356" i="11"/>
  <c r="E356" i="11" s="1"/>
  <c r="A355" i="11"/>
  <c r="M355" i="11" s="1"/>
  <c r="A354" i="11"/>
  <c r="J354" i="11" s="1"/>
  <c r="A353" i="11"/>
  <c r="K353" i="11" s="1"/>
  <c r="A352" i="11"/>
  <c r="A351" i="11"/>
  <c r="H351" i="11" s="1"/>
  <c r="A350" i="11"/>
  <c r="H350" i="11" s="1"/>
  <c r="A349" i="11"/>
  <c r="A348" i="11"/>
  <c r="A347" i="11"/>
  <c r="A346" i="11"/>
  <c r="J346" i="11" s="1"/>
  <c r="A345" i="11"/>
  <c r="E345" i="11" s="1"/>
  <c r="A344" i="11"/>
  <c r="A343" i="11"/>
  <c r="J343" i="11" s="1"/>
  <c r="A342" i="11"/>
  <c r="J342" i="11" s="1"/>
  <c r="A341" i="11"/>
  <c r="I341" i="11" s="1"/>
  <c r="A340" i="11"/>
  <c r="A339" i="11"/>
  <c r="H339" i="11" s="1"/>
  <c r="A338" i="11"/>
  <c r="A337" i="11"/>
  <c r="L337" i="11" s="1"/>
  <c r="A336" i="11"/>
  <c r="J336" i="11" s="1"/>
  <c r="A335" i="11"/>
  <c r="F335" i="11" s="1"/>
  <c r="A334" i="11"/>
  <c r="K334" i="11" s="1"/>
  <c r="A333" i="11"/>
  <c r="F333" i="11" s="1"/>
  <c r="A332" i="11"/>
  <c r="A331" i="11"/>
  <c r="M331" i="11" s="1"/>
  <c r="A330" i="11"/>
  <c r="A329" i="11"/>
  <c r="A328" i="11"/>
  <c r="I328" i="11" s="1"/>
  <c r="A327" i="11"/>
  <c r="F327" i="11" s="1"/>
  <c r="A326" i="11"/>
  <c r="K326" i="11" s="1"/>
  <c r="A325" i="11"/>
  <c r="A324" i="11"/>
  <c r="J324" i="11" s="1"/>
  <c r="A323" i="11"/>
  <c r="M323" i="11" s="1"/>
  <c r="A322" i="11"/>
  <c r="A321" i="11"/>
  <c r="L321" i="11" s="1"/>
  <c r="A320" i="11"/>
  <c r="A319" i="11"/>
  <c r="A318" i="11"/>
  <c r="K318" i="11" s="1"/>
  <c r="A317" i="11"/>
  <c r="L317" i="11" s="1"/>
  <c r="A316" i="11"/>
  <c r="A315" i="11"/>
  <c r="M315" i="11" s="1"/>
  <c r="A314" i="11"/>
  <c r="A313" i="11"/>
  <c r="A312" i="11"/>
  <c r="A311" i="11"/>
  <c r="A310" i="11"/>
  <c r="K310" i="11" s="1"/>
  <c r="A309" i="11"/>
  <c r="A308" i="11"/>
  <c r="J308" i="11" s="1"/>
  <c r="A307" i="11"/>
  <c r="H307" i="11" s="1"/>
  <c r="A306" i="11"/>
  <c r="A305" i="11"/>
  <c r="L305" i="11" s="1"/>
  <c r="A304" i="11"/>
  <c r="J304" i="11" s="1"/>
  <c r="K303" i="11"/>
  <c r="A303" i="11"/>
  <c r="F303" i="11" s="1"/>
  <c r="A302" i="11"/>
  <c r="K302" i="11" s="1"/>
  <c r="A301" i="11"/>
  <c r="F301" i="11" s="1"/>
  <c r="A300" i="11"/>
  <c r="J300" i="11" s="1"/>
  <c r="A299" i="11"/>
  <c r="J299" i="11" s="1"/>
  <c r="A298" i="11"/>
  <c r="K298" i="11" s="1"/>
  <c r="A297" i="11"/>
  <c r="A296" i="11"/>
  <c r="J296" i="11" s="1"/>
  <c r="A295" i="11"/>
  <c r="F295" i="11" s="1"/>
  <c r="A294" i="11"/>
  <c r="K294" i="11" s="1"/>
  <c r="A293" i="11"/>
  <c r="A292" i="11"/>
  <c r="J292" i="11" s="1"/>
  <c r="A291" i="11"/>
  <c r="M291" i="11" s="1"/>
  <c r="A290" i="11"/>
  <c r="A289" i="11"/>
  <c r="L289" i="11" s="1"/>
  <c r="A288" i="11"/>
  <c r="A287" i="11"/>
  <c r="K287" i="11" s="1"/>
  <c r="A286" i="11"/>
  <c r="K286" i="11" s="1"/>
  <c r="A285" i="11"/>
  <c r="A284" i="11"/>
  <c r="J284" i="11" s="1"/>
  <c r="A283" i="11"/>
  <c r="D282" i="11"/>
  <c r="A282" i="11"/>
  <c r="K282" i="11" s="1"/>
  <c r="A281" i="11"/>
  <c r="C280" i="11"/>
  <c r="A280" i="11"/>
  <c r="I280" i="11" s="1"/>
  <c r="A279" i="11"/>
  <c r="K279" i="11" s="1"/>
  <c r="A278" i="11"/>
  <c r="A277" i="11"/>
  <c r="J277" i="11" s="1"/>
  <c r="A276" i="11"/>
  <c r="M276" i="11" s="1"/>
  <c r="A275" i="11"/>
  <c r="K275" i="11" s="1"/>
  <c r="A274" i="11"/>
  <c r="G274" i="11" s="1"/>
  <c r="B273" i="11"/>
  <c r="A273" i="11"/>
  <c r="K273" i="11" s="1"/>
  <c r="A272" i="11"/>
  <c r="G272" i="11" s="1"/>
  <c r="K271" i="11"/>
  <c r="A271" i="11"/>
  <c r="A270" i="11"/>
  <c r="B269" i="11"/>
  <c r="A269" i="11"/>
  <c r="K269" i="11" s="1"/>
  <c r="A268" i="11"/>
  <c r="A267" i="11"/>
  <c r="G267" i="11" s="1"/>
  <c r="E266" i="11"/>
  <c r="C266" i="11"/>
  <c r="A266" i="11"/>
  <c r="G266" i="11" s="1"/>
  <c r="A265" i="11"/>
  <c r="H265" i="11" s="1"/>
  <c r="A264" i="11"/>
  <c r="G264" i="11" s="1"/>
  <c r="A263" i="11"/>
  <c r="K263" i="11" s="1"/>
  <c r="A262" i="11"/>
  <c r="A261" i="11"/>
  <c r="D261" i="11" s="1"/>
  <c r="A260" i="11"/>
  <c r="A259" i="11"/>
  <c r="A258" i="11"/>
  <c r="G258" i="11" s="1"/>
  <c r="A257" i="11"/>
  <c r="K257" i="11" s="1"/>
  <c r="A256" i="11"/>
  <c r="A255" i="11"/>
  <c r="A254" i="11"/>
  <c r="E254" i="11" s="1"/>
  <c r="A253" i="11"/>
  <c r="J253" i="11" s="1"/>
  <c r="A252" i="11"/>
  <c r="A251" i="11"/>
  <c r="A250" i="11"/>
  <c r="L250" i="11" s="1"/>
  <c r="A249" i="11"/>
  <c r="J249" i="11" s="1"/>
  <c r="A248" i="11"/>
  <c r="A247" i="11"/>
  <c r="M247" i="11" s="1"/>
  <c r="A246" i="11"/>
  <c r="L246" i="11" s="1"/>
  <c r="A245" i="11"/>
  <c r="H245" i="11" s="1"/>
  <c r="A244" i="11"/>
  <c r="K244" i="11" s="1"/>
  <c r="A243" i="11"/>
  <c r="M243" i="11" s="1"/>
  <c r="A242" i="11"/>
  <c r="L242" i="11" s="1"/>
  <c r="A241" i="11"/>
  <c r="J241" i="11" s="1"/>
  <c r="A240" i="11"/>
  <c r="F240" i="11" s="1"/>
  <c r="A239" i="11"/>
  <c r="A238" i="11"/>
  <c r="L238" i="11" s="1"/>
  <c r="A237" i="11"/>
  <c r="J237" i="11" s="1"/>
  <c r="A236" i="11"/>
  <c r="A235" i="11"/>
  <c r="A234" i="11"/>
  <c r="L234" i="11" s="1"/>
  <c r="A233" i="11"/>
  <c r="A232" i="11"/>
  <c r="F232" i="11" s="1"/>
  <c r="A231" i="11"/>
  <c r="A230" i="11"/>
  <c r="L230" i="11" s="1"/>
  <c r="A229" i="11"/>
  <c r="A228" i="11"/>
  <c r="K228" i="11" s="1"/>
  <c r="A227" i="11"/>
  <c r="A226" i="11"/>
  <c r="L226" i="11" s="1"/>
  <c r="A225" i="11"/>
  <c r="A224" i="11"/>
  <c r="B224" i="11" s="1"/>
  <c r="K223" i="11"/>
  <c r="A223" i="11"/>
  <c r="F223" i="11" s="1"/>
  <c r="A222" i="11"/>
  <c r="A221" i="11"/>
  <c r="H221" i="11" s="1"/>
  <c r="A220" i="11"/>
  <c r="A219" i="11"/>
  <c r="H219" i="11" s="1"/>
  <c r="A218" i="11"/>
  <c r="H218" i="11" s="1"/>
  <c r="A217" i="11"/>
  <c r="A216" i="11"/>
  <c r="G216" i="11" s="1"/>
  <c r="A215" i="11"/>
  <c r="A214" i="11"/>
  <c r="A213" i="11"/>
  <c r="H213" i="11" s="1"/>
  <c r="A212" i="11"/>
  <c r="A211" i="11"/>
  <c r="A210" i="11"/>
  <c r="J210" i="11" s="1"/>
  <c r="A209" i="11"/>
  <c r="K209" i="11" s="1"/>
  <c r="A208" i="11"/>
  <c r="L208" i="11" s="1"/>
  <c r="A207" i="11"/>
  <c r="J207" i="11" s="1"/>
  <c r="A206" i="11"/>
  <c r="D206" i="11" s="1"/>
  <c r="A205" i="11"/>
  <c r="A204" i="11"/>
  <c r="F204" i="11" s="1"/>
  <c r="A203" i="11"/>
  <c r="I203" i="11" s="1"/>
  <c r="A202" i="11"/>
  <c r="K202" i="11" s="1"/>
  <c r="A201" i="11"/>
  <c r="A200" i="11"/>
  <c r="L200" i="11" s="1"/>
  <c r="A199" i="11"/>
  <c r="A198" i="11"/>
  <c r="A197" i="11"/>
  <c r="A196" i="11"/>
  <c r="A195" i="11"/>
  <c r="A194" i="11"/>
  <c r="A193" i="11"/>
  <c r="H193" i="11" s="1"/>
  <c r="A192" i="11"/>
  <c r="L192" i="11" s="1"/>
  <c r="A191" i="11"/>
  <c r="M191" i="11" s="1"/>
  <c r="A190" i="11"/>
  <c r="A189" i="11"/>
  <c r="I189" i="11" s="1"/>
  <c r="A188" i="11"/>
  <c r="M188" i="11" s="1"/>
  <c r="A187" i="11"/>
  <c r="J187" i="11" s="1"/>
  <c r="D186" i="11"/>
  <c r="A186" i="11"/>
  <c r="M186" i="11" s="1"/>
  <c r="A185" i="11"/>
  <c r="K185" i="11" s="1"/>
  <c r="A184" i="11"/>
  <c r="I184" i="11" s="1"/>
  <c r="A183" i="11"/>
  <c r="M183" i="11" s="1"/>
  <c r="A182" i="11"/>
  <c r="K182" i="11" s="1"/>
  <c r="A181" i="11"/>
  <c r="A180" i="11"/>
  <c r="A179" i="11"/>
  <c r="A178" i="11"/>
  <c r="C178" i="11" s="1"/>
  <c r="A177" i="11"/>
  <c r="A176" i="11"/>
  <c r="A175" i="11"/>
  <c r="M175" i="11" s="1"/>
  <c r="A174" i="11"/>
  <c r="M174" i="11" s="1"/>
  <c r="A173" i="11"/>
  <c r="K173" i="11" s="1"/>
  <c r="A172" i="11"/>
  <c r="A171" i="11"/>
  <c r="M171" i="11" s="1"/>
  <c r="A170" i="11"/>
  <c r="A169" i="11"/>
  <c r="J168" i="11"/>
  <c r="B168" i="11"/>
  <c r="A168" i="11"/>
  <c r="F168" i="11" s="1"/>
  <c r="A167" i="11"/>
  <c r="G166" i="11"/>
  <c r="A166" i="11"/>
  <c r="C166" i="11" s="1"/>
  <c r="A165" i="11"/>
  <c r="H165" i="11" s="1"/>
  <c r="A164" i="11"/>
  <c r="K163" i="11"/>
  <c r="A163" i="11"/>
  <c r="B163" i="11" s="1"/>
  <c r="A162" i="11"/>
  <c r="A161" i="11"/>
  <c r="I161" i="11" s="1"/>
  <c r="A160" i="11"/>
  <c r="A159" i="11"/>
  <c r="A158" i="11"/>
  <c r="A157" i="11"/>
  <c r="A156" i="11"/>
  <c r="F156" i="11" s="1"/>
  <c r="A155" i="11"/>
  <c r="A154" i="11"/>
  <c r="L154" i="11" s="1"/>
  <c r="A153" i="11"/>
  <c r="A152" i="11"/>
  <c r="D152" i="11" s="1"/>
  <c r="A151" i="11"/>
  <c r="K151" i="11" s="1"/>
  <c r="A150" i="11"/>
  <c r="A149" i="11"/>
  <c r="G149" i="11" s="1"/>
  <c r="A148" i="11"/>
  <c r="I148" i="11" s="1"/>
  <c r="A147" i="11"/>
  <c r="A146" i="11"/>
  <c r="A145" i="11"/>
  <c r="L145" i="11" s="1"/>
  <c r="A144" i="11"/>
  <c r="J144" i="11" s="1"/>
  <c r="A143" i="11"/>
  <c r="F143" i="11" s="1"/>
  <c r="A142" i="11"/>
  <c r="A141" i="11"/>
  <c r="L141" i="11" s="1"/>
  <c r="A140" i="11"/>
  <c r="B140" i="11" s="1"/>
  <c r="A139" i="11"/>
  <c r="A138" i="11"/>
  <c r="F138" i="11" s="1"/>
  <c r="A137" i="11"/>
  <c r="A136" i="11"/>
  <c r="M136" i="11" s="1"/>
  <c r="A135" i="11"/>
  <c r="J134" i="11"/>
  <c r="C134" i="11"/>
  <c r="B134" i="11"/>
  <c r="A134" i="11"/>
  <c r="M134" i="11" s="1"/>
  <c r="A133" i="11"/>
  <c r="L133" i="11" s="1"/>
  <c r="A132" i="11"/>
  <c r="J132" i="11" s="1"/>
  <c r="A131" i="11"/>
  <c r="A130" i="11"/>
  <c r="A129" i="11"/>
  <c r="A128" i="11"/>
  <c r="A127" i="11"/>
  <c r="K127" i="11" s="1"/>
  <c r="J126" i="11"/>
  <c r="A126" i="11"/>
  <c r="H126" i="11" s="1"/>
  <c r="L125" i="11"/>
  <c r="A125" i="11"/>
  <c r="G125" i="11" s="1"/>
  <c r="A124" i="11"/>
  <c r="A123" i="11"/>
  <c r="A122" i="11"/>
  <c r="A121" i="11"/>
  <c r="A120" i="11"/>
  <c r="H120" i="11" s="1"/>
  <c r="A119" i="11"/>
  <c r="F119" i="11" s="1"/>
  <c r="A118" i="11"/>
  <c r="M118" i="11" s="1"/>
  <c r="A117" i="11"/>
  <c r="G117" i="11" s="1"/>
  <c r="A116" i="11"/>
  <c r="A115" i="11"/>
  <c r="A114" i="11"/>
  <c r="M114" i="11" s="1"/>
  <c r="A113" i="11"/>
  <c r="A112" i="11"/>
  <c r="J112" i="11" s="1"/>
  <c r="A111" i="11"/>
  <c r="A110" i="11"/>
  <c r="A109" i="11"/>
  <c r="L109" i="11" s="1"/>
  <c r="A108" i="11"/>
  <c r="A107" i="11"/>
  <c r="A106" i="11"/>
  <c r="G106" i="11" s="1"/>
  <c r="A105" i="11"/>
  <c r="L105" i="11" s="1"/>
  <c r="A104" i="11"/>
  <c r="J104" i="11" s="1"/>
  <c r="A103" i="11"/>
  <c r="K103" i="11" s="1"/>
  <c r="D102" i="11"/>
  <c r="A102" i="11"/>
  <c r="M102" i="11" s="1"/>
  <c r="A101" i="11"/>
  <c r="L101" i="11" s="1"/>
  <c r="A100" i="11"/>
  <c r="A99" i="11"/>
  <c r="A98" i="11"/>
  <c r="L98" i="11" s="1"/>
  <c r="A97" i="11"/>
  <c r="A96" i="11"/>
  <c r="J96" i="11" s="1"/>
  <c r="A95" i="11"/>
  <c r="A94" i="11"/>
  <c r="A93" i="11"/>
  <c r="J93" i="11" s="1"/>
  <c r="A92" i="11"/>
  <c r="A91" i="11"/>
  <c r="A90" i="11"/>
  <c r="A89" i="11"/>
  <c r="A88" i="11"/>
  <c r="A87" i="11"/>
  <c r="A86" i="11"/>
  <c r="H86" i="11" s="1"/>
  <c r="A85" i="11"/>
  <c r="A84" i="11"/>
  <c r="M84" i="11" s="1"/>
  <c r="A83" i="11"/>
  <c r="M83" i="11" s="1"/>
  <c r="A82" i="11"/>
  <c r="H82" i="11" s="1"/>
  <c r="A81" i="11"/>
  <c r="F80" i="11"/>
  <c r="A80" i="11"/>
  <c r="M80" i="11" s="1"/>
  <c r="A79" i="11"/>
  <c r="M79" i="11" s="1"/>
  <c r="A78" i="11"/>
  <c r="A77" i="11"/>
  <c r="F77" i="11" s="1"/>
  <c r="A76" i="11"/>
  <c r="A75" i="11"/>
  <c r="L75" i="11" s="1"/>
  <c r="A74" i="11"/>
  <c r="M74" i="11" s="1"/>
  <c r="A73" i="11"/>
  <c r="A72" i="11"/>
  <c r="A71" i="11"/>
  <c r="M71" i="11" s="1"/>
  <c r="A70" i="11"/>
  <c r="A69" i="11"/>
  <c r="B69" i="11" s="1"/>
  <c r="A68" i="11"/>
  <c r="A67" i="11"/>
  <c r="A66" i="11"/>
  <c r="A65" i="11"/>
  <c r="A64" i="11"/>
  <c r="A63" i="11"/>
  <c r="A62" i="11"/>
  <c r="A61" i="11"/>
  <c r="F61" i="11" s="1"/>
  <c r="A60" i="11"/>
  <c r="M60" i="11" s="1"/>
  <c r="L59" i="11"/>
  <c r="A59" i="11"/>
  <c r="M59" i="11" s="1"/>
  <c r="A58" i="11"/>
  <c r="M58" i="11" s="1"/>
  <c r="A57" i="11"/>
  <c r="A56" i="11"/>
  <c r="I56" i="11" s="1"/>
  <c r="A55" i="11"/>
  <c r="H55" i="11" s="1"/>
  <c r="A54" i="11"/>
  <c r="I54" i="11" s="1"/>
  <c r="A53" i="11"/>
  <c r="M53" i="11" s="1"/>
  <c r="A52" i="11"/>
  <c r="I52" i="11" s="1"/>
  <c r="A51" i="11"/>
  <c r="M51" i="11" s="1"/>
  <c r="A50" i="11"/>
  <c r="M50" i="11" s="1"/>
  <c r="A49" i="11"/>
  <c r="A48" i="11"/>
  <c r="I48" i="11" s="1"/>
  <c r="A47" i="11"/>
  <c r="A46" i="11"/>
  <c r="I46" i="11" s="1"/>
  <c r="A45" i="11"/>
  <c r="M45" i="11" s="1"/>
  <c r="A44" i="11"/>
  <c r="I44" i="11" s="1"/>
  <c r="A43" i="11"/>
  <c r="M43" i="11" s="1"/>
  <c r="A42" i="11"/>
  <c r="I42" i="11" s="1"/>
  <c r="A41" i="11"/>
  <c r="J41" i="11" s="1"/>
  <c r="A40" i="11"/>
  <c r="I40" i="11" s="1"/>
  <c r="A39" i="11"/>
  <c r="M39" i="11" s="1"/>
  <c r="A38" i="11"/>
  <c r="I38" i="11" s="1"/>
  <c r="A37" i="11"/>
  <c r="M37" i="11" s="1"/>
  <c r="A36" i="11"/>
  <c r="B36" i="11" s="1"/>
  <c r="A35" i="11"/>
  <c r="M35" i="11" s="1"/>
  <c r="A34" i="11"/>
  <c r="I34" i="11" s="1"/>
  <c r="A33" i="11"/>
  <c r="H33" i="11" s="1"/>
  <c r="A32" i="11"/>
  <c r="I32" i="11" s="1"/>
  <c r="C31" i="11"/>
  <c r="B31" i="11"/>
  <c r="A31" i="11"/>
  <c r="M31" i="11" s="1"/>
  <c r="A30" i="11"/>
  <c r="I30" i="11" s="1"/>
  <c r="M29" i="11"/>
  <c r="F29" i="11"/>
  <c r="A29" i="11"/>
  <c r="K29" i="11" s="1"/>
  <c r="A28" i="11"/>
  <c r="J28" i="11" s="1"/>
  <c r="A27" i="11"/>
  <c r="M27" i="11" s="1"/>
  <c r="A26" i="11"/>
  <c r="L26" i="11" s="1"/>
  <c r="A25" i="11"/>
  <c r="M25" i="11" s="1"/>
  <c r="A24" i="11"/>
  <c r="A23" i="11"/>
  <c r="J23" i="11" s="1"/>
  <c r="A22" i="11"/>
  <c r="L22" i="11" s="1"/>
  <c r="D21" i="11"/>
  <c r="A21" i="11"/>
  <c r="M21" i="11" s="1"/>
  <c r="A20" i="11"/>
  <c r="G20" i="11" s="1"/>
  <c r="A19" i="11"/>
  <c r="A18" i="11"/>
  <c r="L18" i="11" s="1"/>
  <c r="A17" i="11"/>
  <c r="A16" i="11"/>
  <c r="J16" i="11" s="1"/>
  <c r="A15" i="11"/>
  <c r="J15" i="11" s="1"/>
  <c r="A14" i="11"/>
  <c r="L14" i="11" s="1"/>
  <c r="A13" i="11"/>
  <c r="M13" i="11" s="1"/>
  <c r="A12" i="11"/>
  <c r="J12" i="11" s="1"/>
  <c r="A11" i="11"/>
  <c r="J11" i="11" s="1"/>
  <c r="A10" i="11"/>
  <c r="L10" i="11" s="1"/>
  <c r="A509" i="10"/>
  <c r="A508" i="10"/>
  <c r="E508" i="10" s="1"/>
  <c r="A507" i="10"/>
  <c r="J507" i="10" s="1"/>
  <c r="A506" i="10"/>
  <c r="A505" i="10"/>
  <c r="C505" i="10" s="1"/>
  <c r="A504" i="10"/>
  <c r="A503" i="10"/>
  <c r="C503" i="10" s="1"/>
  <c r="A502" i="10"/>
  <c r="I502" i="10" s="1"/>
  <c r="A501" i="10"/>
  <c r="A500" i="10"/>
  <c r="E500" i="10" s="1"/>
  <c r="A499" i="10"/>
  <c r="A498" i="10"/>
  <c r="A497" i="10"/>
  <c r="A496" i="10"/>
  <c r="A495" i="10"/>
  <c r="M495" i="10" s="1"/>
  <c r="A494" i="10"/>
  <c r="A493" i="10"/>
  <c r="I493" i="10" s="1"/>
  <c r="A492" i="10"/>
  <c r="A491" i="10"/>
  <c r="A490" i="10"/>
  <c r="A489" i="10"/>
  <c r="G489" i="10" s="1"/>
  <c r="A488" i="10"/>
  <c r="A487" i="10"/>
  <c r="K487" i="10" s="1"/>
  <c r="A486" i="10"/>
  <c r="A485" i="10"/>
  <c r="I485" i="10" s="1"/>
  <c r="A484" i="10"/>
  <c r="A483" i="10"/>
  <c r="M483" i="10" s="1"/>
  <c r="A482" i="10"/>
  <c r="A481" i="10"/>
  <c r="J481" i="10" s="1"/>
  <c r="A480" i="10"/>
  <c r="D480" i="10" s="1"/>
  <c r="A479" i="10"/>
  <c r="J479" i="10" s="1"/>
  <c r="A478" i="10"/>
  <c r="H478" i="10" s="1"/>
  <c r="A477" i="10"/>
  <c r="A476" i="10"/>
  <c r="A475" i="10"/>
  <c r="A474" i="10"/>
  <c r="L474" i="10" s="1"/>
  <c r="A473" i="10"/>
  <c r="A472" i="10"/>
  <c r="D472" i="10" s="1"/>
  <c r="A471" i="10"/>
  <c r="A470" i="10"/>
  <c r="A469" i="10"/>
  <c r="J469" i="10" s="1"/>
  <c r="A468" i="10"/>
  <c r="J468" i="10" s="1"/>
  <c r="A467" i="10"/>
  <c r="J467" i="10" s="1"/>
  <c r="A466" i="10"/>
  <c r="J466" i="10" s="1"/>
  <c r="A465" i="10"/>
  <c r="A464" i="10"/>
  <c r="L464" i="10" s="1"/>
  <c r="A463" i="10"/>
  <c r="H463" i="10" s="1"/>
  <c r="A462" i="10"/>
  <c r="L462" i="10" s="1"/>
  <c r="A461" i="10"/>
  <c r="I461" i="10" s="1"/>
  <c r="A460" i="10"/>
  <c r="F460" i="10" s="1"/>
  <c r="A459" i="10"/>
  <c r="A458" i="10"/>
  <c r="H458" i="10" s="1"/>
  <c r="A457" i="10"/>
  <c r="E457" i="10" s="1"/>
  <c r="A456" i="10"/>
  <c r="A455" i="10"/>
  <c r="E455" i="10" s="1"/>
  <c r="B454" i="10"/>
  <c r="A454" i="10"/>
  <c r="A453" i="10"/>
  <c r="H453" i="10" s="1"/>
  <c r="A452" i="10"/>
  <c r="D452" i="10" s="1"/>
  <c r="A451" i="10"/>
  <c r="A450" i="10"/>
  <c r="D450" i="10" s="1"/>
  <c r="A449" i="10"/>
  <c r="M449" i="10" s="1"/>
  <c r="A448" i="10"/>
  <c r="H448" i="10" s="1"/>
  <c r="A447" i="10"/>
  <c r="M447" i="10" s="1"/>
  <c r="A446" i="10"/>
  <c r="L446" i="10" s="1"/>
  <c r="A445" i="10"/>
  <c r="B445" i="10" s="1"/>
  <c r="A444" i="10"/>
  <c r="J444" i="10" s="1"/>
  <c r="A443" i="10"/>
  <c r="J443" i="10" s="1"/>
  <c r="A442" i="10"/>
  <c r="A441" i="10"/>
  <c r="E441" i="10" s="1"/>
  <c r="A440" i="10"/>
  <c r="L440" i="10" s="1"/>
  <c r="A439" i="10"/>
  <c r="M439" i="10" s="1"/>
  <c r="A438" i="10"/>
  <c r="A437" i="10"/>
  <c r="B437" i="10" s="1"/>
  <c r="A436" i="10"/>
  <c r="M436" i="10" s="1"/>
  <c r="A435" i="10"/>
  <c r="L435" i="10" s="1"/>
  <c r="A434" i="10"/>
  <c r="B434" i="10" s="1"/>
  <c r="A433" i="10"/>
  <c r="E433" i="10" s="1"/>
  <c r="A432" i="10"/>
  <c r="D432" i="10" s="1"/>
  <c r="A431" i="10"/>
  <c r="E431" i="10" s="1"/>
  <c r="A430" i="10"/>
  <c r="A429" i="10"/>
  <c r="A428" i="10"/>
  <c r="H428" i="10" s="1"/>
  <c r="A427" i="10"/>
  <c r="B427" i="10" s="1"/>
  <c r="A426" i="10"/>
  <c r="A425" i="10"/>
  <c r="A424" i="10"/>
  <c r="F424" i="10" s="1"/>
  <c r="A423" i="10"/>
  <c r="H423" i="10" s="1"/>
  <c r="A422" i="10"/>
  <c r="H422" i="10" s="1"/>
  <c r="A421" i="10"/>
  <c r="A420" i="10"/>
  <c r="A419" i="10"/>
  <c r="A418" i="10"/>
  <c r="A417" i="10"/>
  <c r="A416" i="10"/>
  <c r="F416" i="10" s="1"/>
  <c r="A415" i="10"/>
  <c r="A414" i="10"/>
  <c r="A413" i="10"/>
  <c r="A412" i="10"/>
  <c r="L412" i="10" s="1"/>
  <c r="A411" i="10"/>
  <c r="H411" i="10" s="1"/>
  <c r="A410" i="10"/>
  <c r="L410" i="10" s="1"/>
  <c r="A409" i="10"/>
  <c r="J409" i="10" s="1"/>
  <c r="A408" i="10"/>
  <c r="C408" i="10" s="1"/>
  <c r="A407" i="10"/>
  <c r="H407" i="10" s="1"/>
  <c r="A406" i="10"/>
  <c r="D406" i="10" s="1"/>
  <c r="A405" i="10"/>
  <c r="J405" i="10" s="1"/>
  <c r="A404" i="10"/>
  <c r="L404" i="10" s="1"/>
  <c r="A403" i="10"/>
  <c r="A402" i="10"/>
  <c r="F402" i="10" s="1"/>
  <c r="A401" i="10"/>
  <c r="A400" i="10"/>
  <c r="M400" i="10" s="1"/>
  <c r="A399" i="10"/>
  <c r="I399" i="10" s="1"/>
  <c r="A398" i="10"/>
  <c r="A397" i="10"/>
  <c r="A396" i="10"/>
  <c r="J396" i="10" s="1"/>
  <c r="A395" i="10"/>
  <c r="M395" i="10" s="1"/>
  <c r="A394" i="10"/>
  <c r="A393" i="10"/>
  <c r="M393" i="10" s="1"/>
  <c r="A392" i="10"/>
  <c r="D392" i="10" s="1"/>
  <c r="A391" i="10"/>
  <c r="J391" i="10" s="1"/>
  <c r="A390" i="10"/>
  <c r="C390" i="10" s="1"/>
  <c r="A389" i="10"/>
  <c r="B389" i="10" s="1"/>
  <c r="A388" i="10"/>
  <c r="A387" i="10"/>
  <c r="J387" i="10" s="1"/>
  <c r="A386" i="10"/>
  <c r="F386" i="10" s="1"/>
  <c r="A385" i="10"/>
  <c r="A384" i="10"/>
  <c r="A383" i="10"/>
  <c r="J383" i="10" s="1"/>
  <c r="A382" i="10"/>
  <c r="E381" i="10"/>
  <c r="A381" i="10"/>
  <c r="H381" i="10" s="1"/>
  <c r="A380" i="10"/>
  <c r="A379" i="10"/>
  <c r="B379" i="10" s="1"/>
  <c r="A378" i="10"/>
  <c r="K378" i="10" s="1"/>
  <c r="A377" i="10"/>
  <c r="B377" i="10" s="1"/>
  <c r="A376" i="10"/>
  <c r="A375" i="10"/>
  <c r="H375" i="10" s="1"/>
  <c r="A374" i="10"/>
  <c r="A373" i="10"/>
  <c r="J373" i="10" s="1"/>
  <c r="A372" i="10"/>
  <c r="A371" i="10"/>
  <c r="F370" i="10"/>
  <c r="A370" i="10"/>
  <c r="J370" i="10" s="1"/>
  <c r="A369" i="10"/>
  <c r="B369" i="10" s="1"/>
  <c r="A368" i="10"/>
  <c r="M368" i="10" s="1"/>
  <c r="A367" i="10"/>
  <c r="M367" i="10" s="1"/>
  <c r="A366" i="10"/>
  <c r="J366" i="10" s="1"/>
  <c r="A365" i="10"/>
  <c r="B365" i="10" s="1"/>
  <c r="A364" i="10"/>
  <c r="A363" i="10"/>
  <c r="J363" i="10" s="1"/>
  <c r="A362" i="10"/>
  <c r="H362" i="10" s="1"/>
  <c r="A361" i="10"/>
  <c r="H361" i="10" s="1"/>
  <c r="A360" i="10"/>
  <c r="A359" i="10"/>
  <c r="J359" i="10" s="1"/>
  <c r="A358" i="10"/>
  <c r="A357" i="10"/>
  <c r="I357" i="10" s="1"/>
  <c r="A356" i="10"/>
  <c r="C356" i="10" s="1"/>
  <c r="A355" i="10"/>
  <c r="A354" i="10"/>
  <c r="A353" i="10"/>
  <c r="E353" i="10" s="1"/>
  <c r="A352" i="10"/>
  <c r="H352" i="10" s="1"/>
  <c r="A351" i="10"/>
  <c r="E351" i="10" s="1"/>
  <c r="A350" i="10"/>
  <c r="H350" i="10" s="1"/>
  <c r="A349" i="10"/>
  <c r="J349" i="10" s="1"/>
  <c r="A348" i="10"/>
  <c r="K348" i="10" s="1"/>
  <c r="A347" i="10"/>
  <c r="L347" i="10" s="1"/>
  <c r="A346" i="10"/>
  <c r="G346" i="10" s="1"/>
  <c r="A345" i="10"/>
  <c r="A344" i="10"/>
  <c r="J344" i="10" s="1"/>
  <c r="A343" i="10"/>
  <c r="M343" i="10" s="1"/>
  <c r="A342" i="10"/>
  <c r="H342" i="10" s="1"/>
  <c r="A341" i="10"/>
  <c r="H341" i="10" s="1"/>
  <c r="A340" i="10"/>
  <c r="A339" i="10"/>
  <c r="A338" i="10"/>
  <c r="A337" i="10"/>
  <c r="A336" i="10"/>
  <c r="J336" i="10" s="1"/>
  <c r="A335" i="10"/>
  <c r="A334" i="10"/>
  <c r="G334" i="10" s="1"/>
  <c r="A333" i="10"/>
  <c r="H333" i="10" s="1"/>
  <c r="A332" i="10"/>
  <c r="C332" i="10" s="1"/>
  <c r="A331" i="10"/>
  <c r="J331" i="10" s="1"/>
  <c r="A330" i="10"/>
  <c r="F330" i="10" s="1"/>
  <c r="A329" i="10"/>
  <c r="H329" i="10" s="1"/>
  <c r="A328" i="10"/>
  <c r="H328" i="10" s="1"/>
  <c r="A327" i="10"/>
  <c r="H327" i="10" s="1"/>
  <c r="A326" i="10"/>
  <c r="M326" i="10" s="1"/>
  <c r="A325" i="10"/>
  <c r="M325" i="10" s="1"/>
  <c r="A324" i="10"/>
  <c r="K324" i="10" s="1"/>
  <c r="A323" i="10"/>
  <c r="A322" i="10"/>
  <c r="A321" i="10"/>
  <c r="A320" i="10"/>
  <c r="A319" i="10"/>
  <c r="A318" i="10"/>
  <c r="K318" i="10" s="1"/>
  <c r="A317" i="10"/>
  <c r="A316" i="10"/>
  <c r="F316" i="10" s="1"/>
  <c r="A315" i="10"/>
  <c r="J315" i="10" s="1"/>
  <c r="A314" i="10"/>
  <c r="B314" i="10" s="1"/>
  <c r="A313" i="10"/>
  <c r="E313" i="10" s="1"/>
  <c r="A312" i="10"/>
  <c r="H312" i="10" s="1"/>
  <c r="A311" i="10"/>
  <c r="L311" i="10" s="1"/>
  <c r="A310" i="10"/>
  <c r="H310" i="10" s="1"/>
  <c r="A309" i="10"/>
  <c r="J309" i="10" s="1"/>
  <c r="A308" i="10"/>
  <c r="K308" i="10" s="1"/>
  <c r="A307" i="10"/>
  <c r="F307" i="10" s="1"/>
  <c r="A306" i="10"/>
  <c r="B306" i="10" s="1"/>
  <c r="A305" i="10"/>
  <c r="J305" i="10" s="1"/>
  <c r="A304" i="10"/>
  <c r="L304" i="10" s="1"/>
  <c r="A303" i="10"/>
  <c r="A302" i="10"/>
  <c r="I302" i="10" s="1"/>
  <c r="A301" i="10"/>
  <c r="B301" i="10" s="1"/>
  <c r="A300" i="10"/>
  <c r="I300" i="10" s="1"/>
  <c r="A299" i="10"/>
  <c r="C299" i="10" s="1"/>
  <c r="A298" i="10"/>
  <c r="A297" i="10"/>
  <c r="C297" i="10" s="1"/>
  <c r="A296" i="10"/>
  <c r="L296" i="10" s="1"/>
  <c r="A295" i="10"/>
  <c r="A294" i="10"/>
  <c r="A293" i="10"/>
  <c r="F293" i="10" s="1"/>
  <c r="A292" i="10"/>
  <c r="A291" i="10"/>
  <c r="D291" i="10" s="1"/>
  <c r="A290" i="10"/>
  <c r="H290" i="10" s="1"/>
  <c r="A289" i="10"/>
  <c r="K289" i="10" s="1"/>
  <c r="A288" i="10"/>
  <c r="E288" i="10" s="1"/>
  <c r="A287" i="10"/>
  <c r="A286" i="10"/>
  <c r="I286" i="10" s="1"/>
  <c r="A285" i="10"/>
  <c r="J285" i="10" s="1"/>
  <c r="A284" i="10"/>
  <c r="A283" i="10"/>
  <c r="M283" i="10" s="1"/>
  <c r="A282" i="10"/>
  <c r="I282" i="10" s="1"/>
  <c r="A281" i="10"/>
  <c r="G281" i="10" s="1"/>
  <c r="A280" i="10"/>
  <c r="A279" i="10"/>
  <c r="K279" i="10" s="1"/>
  <c r="A278" i="10"/>
  <c r="A277" i="10"/>
  <c r="A276" i="10"/>
  <c r="B276" i="10" s="1"/>
  <c r="A275" i="10"/>
  <c r="K275" i="10" s="1"/>
  <c r="A274" i="10"/>
  <c r="I274" i="10" s="1"/>
  <c r="A273" i="10"/>
  <c r="B273" i="10" s="1"/>
  <c r="A272" i="10"/>
  <c r="H272" i="10" s="1"/>
  <c r="A271" i="10"/>
  <c r="G271" i="10" s="1"/>
  <c r="A270" i="10"/>
  <c r="M270" i="10" s="1"/>
  <c r="A269" i="10"/>
  <c r="M269" i="10" s="1"/>
  <c r="A268" i="10"/>
  <c r="B268" i="10" s="1"/>
  <c r="A267" i="10"/>
  <c r="G267" i="10" s="1"/>
  <c r="A266" i="10"/>
  <c r="I266" i="10" s="1"/>
  <c r="A265" i="10"/>
  <c r="G265" i="10" s="1"/>
  <c r="A264" i="10"/>
  <c r="J264" i="10" s="1"/>
  <c r="A263" i="10"/>
  <c r="G263" i="10" s="1"/>
  <c r="A262" i="10"/>
  <c r="H262" i="10" s="1"/>
  <c r="A261" i="10"/>
  <c r="A260" i="10"/>
  <c r="M260" i="10" s="1"/>
  <c r="A259" i="10"/>
  <c r="F259" i="10" s="1"/>
  <c r="A258" i="10"/>
  <c r="E258" i="10" s="1"/>
  <c r="A257" i="10"/>
  <c r="D257" i="10" s="1"/>
  <c r="A256" i="10"/>
  <c r="M256" i="10" s="1"/>
  <c r="A255" i="10"/>
  <c r="G255" i="10" s="1"/>
  <c r="A254" i="10"/>
  <c r="I254" i="10" s="1"/>
  <c r="A253" i="10"/>
  <c r="J253" i="10" s="1"/>
  <c r="A252" i="10"/>
  <c r="M252" i="10" s="1"/>
  <c r="A251" i="10"/>
  <c r="A250" i="10"/>
  <c r="E250" i="10" s="1"/>
  <c r="A249" i="10"/>
  <c r="G249" i="10" s="1"/>
  <c r="A248" i="10"/>
  <c r="J248" i="10" s="1"/>
  <c r="A247" i="10"/>
  <c r="A246" i="10"/>
  <c r="E246" i="10" s="1"/>
  <c r="A245" i="10"/>
  <c r="J245" i="10" s="1"/>
  <c r="A244" i="10"/>
  <c r="J244" i="10" s="1"/>
  <c r="A243" i="10"/>
  <c r="A242" i="10"/>
  <c r="A241" i="10"/>
  <c r="A240" i="10"/>
  <c r="A239" i="10"/>
  <c r="G239" i="10" s="1"/>
  <c r="A238" i="10"/>
  <c r="E238" i="10" s="1"/>
  <c r="A237" i="10"/>
  <c r="L237" i="10" s="1"/>
  <c r="A236" i="10"/>
  <c r="A235" i="10"/>
  <c r="B235" i="10" s="1"/>
  <c r="A234" i="10"/>
  <c r="E234" i="10" s="1"/>
  <c r="A233" i="10"/>
  <c r="D233" i="10" s="1"/>
  <c r="A232" i="10"/>
  <c r="A231" i="10"/>
  <c r="G231" i="10" s="1"/>
  <c r="A230" i="10"/>
  <c r="I230" i="10" s="1"/>
  <c r="A229" i="10"/>
  <c r="L229" i="10" s="1"/>
  <c r="A228" i="10"/>
  <c r="J228" i="10" s="1"/>
  <c r="A227" i="10"/>
  <c r="J227" i="10" s="1"/>
  <c r="A226" i="10"/>
  <c r="B226" i="10" s="1"/>
  <c r="A225" i="10"/>
  <c r="D225" i="10" s="1"/>
  <c r="A224" i="10"/>
  <c r="A223" i="10"/>
  <c r="L223" i="10" s="1"/>
  <c r="A222" i="10"/>
  <c r="B222" i="10" s="1"/>
  <c r="A221" i="10"/>
  <c r="F221" i="10" s="1"/>
  <c r="A220" i="10"/>
  <c r="M220" i="10" s="1"/>
  <c r="A219" i="10"/>
  <c r="L219" i="10" s="1"/>
  <c r="A218" i="10"/>
  <c r="M218" i="10" s="1"/>
  <c r="A217" i="10"/>
  <c r="A216" i="10"/>
  <c r="A215" i="10"/>
  <c r="M215" i="10" s="1"/>
  <c r="A214" i="10"/>
  <c r="D214" i="10" s="1"/>
  <c r="A213" i="10"/>
  <c r="J213" i="10" s="1"/>
  <c r="A212" i="10"/>
  <c r="J212" i="10" s="1"/>
  <c r="A211" i="10"/>
  <c r="F211" i="10" s="1"/>
  <c r="A210" i="10"/>
  <c r="M210" i="10" s="1"/>
  <c r="A209" i="10"/>
  <c r="A208" i="10"/>
  <c r="H208" i="10" s="1"/>
  <c r="A207" i="10"/>
  <c r="D207" i="10" s="1"/>
  <c r="A206" i="10"/>
  <c r="A205" i="10"/>
  <c r="F205" i="10" s="1"/>
  <c r="A204" i="10"/>
  <c r="B204" i="10" s="1"/>
  <c r="A203" i="10"/>
  <c r="A202" i="10"/>
  <c r="E202" i="10" s="1"/>
  <c r="A201" i="10"/>
  <c r="D201" i="10" s="1"/>
  <c r="A200" i="10"/>
  <c r="J200" i="10" s="1"/>
  <c r="A199" i="10"/>
  <c r="H199" i="10" s="1"/>
  <c r="A198" i="10"/>
  <c r="M198" i="10" s="1"/>
  <c r="A197" i="10"/>
  <c r="B197" i="10" s="1"/>
  <c r="A196" i="10"/>
  <c r="E196" i="10" s="1"/>
  <c r="A195" i="10"/>
  <c r="G195" i="10" s="1"/>
  <c r="A194" i="10"/>
  <c r="A193" i="10"/>
  <c r="G193" i="10" s="1"/>
  <c r="A192" i="10"/>
  <c r="A191" i="10"/>
  <c r="A190" i="10"/>
  <c r="J190" i="10" s="1"/>
  <c r="A189" i="10"/>
  <c r="K189" i="10" s="1"/>
  <c r="A188" i="10"/>
  <c r="L188" i="10" s="1"/>
  <c r="A187" i="10"/>
  <c r="A186" i="10"/>
  <c r="M186" i="10" s="1"/>
  <c r="A185" i="10"/>
  <c r="A184" i="10"/>
  <c r="L184" i="10" s="1"/>
  <c r="A183" i="10"/>
  <c r="A182" i="10"/>
  <c r="A181" i="10"/>
  <c r="I181" i="10" s="1"/>
  <c r="A180" i="10"/>
  <c r="M180" i="10" s="1"/>
  <c r="A179" i="10"/>
  <c r="K179" i="10" s="1"/>
  <c r="A178" i="10"/>
  <c r="A177" i="10"/>
  <c r="A176" i="10"/>
  <c r="A175" i="10"/>
  <c r="A174" i="10"/>
  <c r="A173" i="10"/>
  <c r="A172" i="10"/>
  <c r="G172" i="10" s="1"/>
  <c r="A171" i="10"/>
  <c r="K171" i="10" s="1"/>
  <c r="A170" i="10"/>
  <c r="B170" i="10" s="1"/>
  <c r="A169" i="10"/>
  <c r="A168" i="10"/>
  <c r="I168" i="10" s="1"/>
  <c r="A167" i="10"/>
  <c r="A166" i="10"/>
  <c r="A165" i="10"/>
  <c r="A164" i="10"/>
  <c r="A163" i="10"/>
  <c r="I163" i="10" s="1"/>
  <c r="A162" i="10"/>
  <c r="J162" i="10" s="1"/>
  <c r="A161" i="10"/>
  <c r="A160" i="10"/>
  <c r="A159" i="10"/>
  <c r="A158" i="10"/>
  <c r="A157" i="10"/>
  <c r="I157" i="10" s="1"/>
  <c r="M156" i="10"/>
  <c r="A156" i="10"/>
  <c r="A155" i="10"/>
  <c r="A154" i="10"/>
  <c r="J154" i="10" s="1"/>
  <c r="A153" i="10"/>
  <c r="A152" i="10"/>
  <c r="A151" i="10"/>
  <c r="A150" i="10"/>
  <c r="A149" i="10"/>
  <c r="I149" i="10" s="1"/>
  <c r="A148" i="10"/>
  <c r="M148" i="10" s="1"/>
  <c r="A147" i="10"/>
  <c r="I147" i="10" s="1"/>
  <c r="A146" i="10"/>
  <c r="J146" i="10" s="1"/>
  <c r="A145" i="10"/>
  <c r="A144" i="10"/>
  <c r="J144" i="10" s="1"/>
  <c r="A143" i="10"/>
  <c r="A142" i="10"/>
  <c r="A141" i="10"/>
  <c r="I141" i="10" s="1"/>
  <c r="A140" i="10"/>
  <c r="M140" i="10" s="1"/>
  <c r="A139" i="10"/>
  <c r="A138" i="10"/>
  <c r="J138" i="10" s="1"/>
  <c r="A137" i="10"/>
  <c r="A136" i="10"/>
  <c r="A135" i="10"/>
  <c r="A134" i="10"/>
  <c r="A133" i="10"/>
  <c r="I133" i="10" s="1"/>
  <c r="A132" i="10"/>
  <c r="M132" i="10" s="1"/>
  <c r="A131" i="10"/>
  <c r="I131" i="10" s="1"/>
  <c r="A130" i="10"/>
  <c r="J130" i="10" s="1"/>
  <c r="A129" i="10"/>
  <c r="L129" i="10" s="1"/>
  <c r="A128" i="10"/>
  <c r="J128" i="10" s="1"/>
  <c r="A127" i="10"/>
  <c r="L127" i="10" s="1"/>
  <c r="A126" i="10"/>
  <c r="F126" i="10" s="1"/>
  <c r="A125" i="10"/>
  <c r="L125" i="10" s="1"/>
  <c r="A124" i="10"/>
  <c r="M124" i="10" s="1"/>
  <c r="A123" i="10"/>
  <c r="L123" i="10" s="1"/>
  <c r="A122" i="10"/>
  <c r="A121" i="10"/>
  <c r="L121" i="10" s="1"/>
  <c r="A120" i="10"/>
  <c r="J120" i="10" s="1"/>
  <c r="A119" i="10"/>
  <c r="L119" i="10" s="1"/>
  <c r="A118" i="10"/>
  <c r="H118" i="10" s="1"/>
  <c r="A117" i="10"/>
  <c r="L117" i="10" s="1"/>
  <c r="A116" i="10"/>
  <c r="A115" i="10"/>
  <c r="L115" i="10" s="1"/>
  <c r="A114" i="10"/>
  <c r="M114" i="10" s="1"/>
  <c r="A113" i="10"/>
  <c r="L113" i="10" s="1"/>
  <c r="A112" i="10"/>
  <c r="M112" i="10" s="1"/>
  <c r="A111" i="10"/>
  <c r="L111" i="10" s="1"/>
  <c r="A110" i="10"/>
  <c r="G110" i="10" s="1"/>
  <c r="A109" i="10"/>
  <c r="L109" i="10" s="1"/>
  <c r="A108" i="10"/>
  <c r="A107" i="10"/>
  <c r="L107" i="10" s="1"/>
  <c r="A106" i="10"/>
  <c r="A105" i="10"/>
  <c r="L105" i="10" s="1"/>
  <c r="A104" i="10"/>
  <c r="A103" i="10"/>
  <c r="L103" i="10" s="1"/>
  <c r="A102" i="10"/>
  <c r="F102" i="10" s="1"/>
  <c r="A101" i="10"/>
  <c r="L101" i="10" s="1"/>
  <c r="A100" i="10"/>
  <c r="A99" i="10"/>
  <c r="L99" i="10" s="1"/>
  <c r="A98" i="10"/>
  <c r="M98" i="10" s="1"/>
  <c r="A97" i="10"/>
  <c r="L97" i="10" s="1"/>
  <c r="A96" i="10"/>
  <c r="M96" i="10" s="1"/>
  <c r="A95" i="10"/>
  <c r="L95" i="10" s="1"/>
  <c r="A94" i="10"/>
  <c r="G94" i="10" s="1"/>
  <c r="A93" i="10"/>
  <c r="L93" i="10" s="1"/>
  <c r="A92" i="10"/>
  <c r="A91" i="10"/>
  <c r="L91" i="10" s="1"/>
  <c r="A90" i="10"/>
  <c r="M90" i="10" s="1"/>
  <c r="A89" i="10"/>
  <c r="L89" i="10" s="1"/>
  <c r="A88" i="10"/>
  <c r="M88" i="10" s="1"/>
  <c r="A87" i="10"/>
  <c r="L87" i="10" s="1"/>
  <c r="A86" i="10"/>
  <c r="G86" i="10" s="1"/>
  <c r="A85" i="10"/>
  <c r="L85" i="10" s="1"/>
  <c r="A84" i="10"/>
  <c r="A83" i="10"/>
  <c r="L83" i="10" s="1"/>
  <c r="A82" i="10"/>
  <c r="M82" i="10" s="1"/>
  <c r="A81" i="10"/>
  <c r="L81" i="10" s="1"/>
  <c r="A80" i="10"/>
  <c r="J80" i="10" s="1"/>
  <c r="A79" i="10"/>
  <c r="L79" i="10" s="1"/>
  <c r="A78" i="10"/>
  <c r="A77" i="10"/>
  <c r="L77" i="10" s="1"/>
  <c r="A76" i="10"/>
  <c r="L76" i="10" s="1"/>
  <c r="A75" i="10"/>
  <c r="L75" i="10" s="1"/>
  <c r="A74" i="10"/>
  <c r="K74" i="10" s="1"/>
  <c r="A73" i="10"/>
  <c r="L73" i="10" s="1"/>
  <c r="A72" i="10"/>
  <c r="M72" i="10" s="1"/>
  <c r="A71" i="10"/>
  <c r="L71" i="10" s="1"/>
  <c r="A70" i="10"/>
  <c r="H70" i="10" s="1"/>
  <c r="A69" i="10"/>
  <c r="L69" i="10" s="1"/>
  <c r="A68" i="10"/>
  <c r="A67" i="10"/>
  <c r="L67" i="10" s="1"/>
  <c r="A66" i="10"/>
  <c r="A65" i="10"/>
  <c r="L65" i="10" s="1"/>
  <c r="A64" i="10"/>
  <c r="M64" i="10" s="1"/>
  <c r="A63" i="10"/>
  <c r="L63" i="10" s="1"/>
  <c r="A62" i="10"/>
  <c r="C62" i="10" s="1"/>
  <c r="A61" i="10"/>
  <c r="M61" i="10" s="1"/>
  <c r="A60" i="10"/>
  <c r="A59" i="10"/>
  <c r="M59" i="10" s="1"/>
  <c r="A58" i="10"/>
  <c r="L58" i="10" s="1"/>
  <c r="A57" i="10"/>
  <c r="M57" i="10" s="1"/>
  <c r="A56" i="10"/>
  <c r="J56" i="10" s="1"/>
  <c r="A55" i="10"/>
  <c r="M55" i="10" s="1"/>
  <c r="A54" i="10"/>
  <c r="M54" i="10" s="1"/>
  <c r="A53" i="10"/>
  <c r="I53" i="10" s="1"/>
  <c r="A52" i="10"/>
  <c r="K52" i="10" s="1"/>
  <c r="A51" i="10"/>
  <c r="M51" i="10" s="1"/>
  <c r="A50" i="10"/>
  <c r="K50" i="10" s="1"/>
  <c r="A49" i="10"/>
  <c r="E49" i="10" s="1"/>
  <c r="A48" i="10"/>
  <c r="F48" i="10" s="1"/>
  <c r="A47" i="10"/>
  <c r="M47" i="10" s="1"/>
  <c r="A46" i="10"/>
  <c r="K46" i="10" s="1"/>
  <c r="A45" i="10"/>
  <c r="I45" i="10" s="1"/>
  <c r="A44" i="10"/>
  <c r="M44" i="10" s="1"/>
  <c r="A43" i="10"/>
  <c r="M43" i="10" s="1"/>
  <c r="A42" i="10"/>
  <c r="A41" i="10"/>
  <c r="M41" i="10" s="1"/>
  <c r="A40" i="10"/>
  <c r="K40" i="10" s="1"/>
  <c r="A39" i="10"/>
  <c r="M39" i="10" s="1"/>
  <c r="A38" i="10"/>
  <c r="L38" i="10" s="1"/>
  <c r="A37" i="10"/>
  <c r="I37" i="10" s="1"/>
  <c r="A36" i="10"/>
  <c r="F36" i="10" s="1"/>
  <c r="A35" i="10"/>
  <c r="M35" i="10" s="1"/>
  <c r="A34" i="10"/>
  <c r="F34" i="10" s="1"/>
  <c r="A33" i="10"/>
  <c r="E33" i="10" s="1"/>
  <c r="A32" i="10"/>
  <c r="F32" i="10" s="1"/>
  <c r="A31" i="10"/>
  <c r="M31" i="10" s="1"/>
  <c r="A30" i="10"/>
  <c r="F30" i="10" s="1"/>
  <c r="A29" i="10"/>
  <c r="I29" i="10" s="1"/>
  <c r="A28" i="10"/>
  <c r="M28" i="10" s="1"/>
  <c r="A27" i="10"/>
  <c r="M27" i="10" s="1"/>
  <c r="A26" i="10"/>
  <c r="F26" i="10" s="1"/>
  <c r="A25" i="10"/>
  <c r="M25" i="10" s="1"/>
  <c r="A24" i="10"/>
  <c r="F24" i="10" s="1"/>
  <c r="A23" i="10"/>
  <c r="M23" i="10" s="1"/>
  <c r="A22" i="10"/>
  <c r="A21" i="10"/>
  <c r="D21" i="10" s="1"/>
  <c r="A20" i="10"/>
  <c r="A19" i="10"/>
  <c r="E19" i="10" s="1"/>
  <c r="A18" i="10"/>
  <c r="L18" i="10" s="1"/>
  <c r="A17" i="10"/>
  <c r="L17" i="10" s="1"/>
  <c r="A16" i="10"/>
  <c r="M16" i="10" s="1"/>
  <c r="A15" i="10"/>
  <c r="H15" i="10" s="1"/>
  <c r="A14" i="10"/>
  <c r="F14" i="10" s="1"/>
  <c r="A13" i="10"/>
  <c r="D13" i="10" s="1"/>
  <c r="A12" i="10"/>
  <c r="A11" i="10"/>
  <c r="M11" i="10" s="1"/>
  <c r="A10" i="10"/>
  <c r="D222" i="10" l="1"/>
  <c r="C269" i="10"/>
  <c r="L472" i="10"/>
  <c r="C483" i="10"/>
  <c r="B79" i="11"/>
  <c r="K80" i="11"/>
  <c r="L102" i="11"/>
  <c r="D154" i="11"/>
  <c r="E253" i="11"/>
  <c r="J269" i="11"/>
  <c r="C296" i="11"/>
  <c r="L333" i="11"/>
  <c r="C336" i="11"/>
  <c r="C342" i="11"/>
  <c r="D353" i="11"/>
  <c r="G371" i="11"/>
  <c r="H460" i="11"/>
  <c r="G503" i="11"/>
  <c r="L269" i="10"/>
  <c r="G79" i="11"/>
  <c r="G154" i="11"/>
  <c r="F192" i="11"/>
  <c r="C203" i="11"/>
  <c r="J243" i="11"/>
  <c r="G387" i="11"/>
  <c r="C468" i="11"/>
  <c r="B470" i="11"/>
  <c r="B27" i="11"/>
  <c r="K119" i="11"/>
  <c r="H132" i="11"/>
  <c r="M241" i="11"/>
  <c r="D468" i="11"/>
  <c r="H369" i="10"/>
  <c r="B13" i="11"/>
  <c r="I188" i="11"/>
  <c r="B263" i="11"/>
  <c r="G291" i="11"/>
  <c r="C304" i="11"/>
  <c r="B323" i="11"/>
  <c r="D331" i="11"/>
  <c r="C351" i="11"/>
  <c r="M356" i="11"/>
  <c r="D359" i="11"/>
  <c r="E366" i="11"/>
  <c r="C375" i="11"/>
  <c r="E382" i="11"/>
  <c r="B403" i="11"/>
  <c r="B436" i="11"/>
  <c r="C440" i="11"/>
  <c r="E453" i="11"/>
  <c r="C491" i="11"/>
  <c r="C34" i="11"/>
  <c r="B44" i="11"/>
  <c r="H71" i="11"/>
  <c r="D98" i="11"/>
  <c r="C174" i="11"/>
  <c r="E209" i="11"/>
  <c r="C44" i="10"/>
  <c r="J221" i="10"/>
  <c r="B223" i="10"/>
  <c r="C225" i="10"/>
  <c r="G235" i="10"/>
  <c r="F331" i="10"/>
  <c r="I369" i="10"/>
  <c r="F410" i="10"/>
  <c r="J463" i="10"/>
  <c r="C12" i="11"/>
  <c r="D13" i="11"/>
  <c r="G28" i="11"/>
  <c r="E42" i="11"/>
  <c r="E52" i="11"/>
  <c r="H58" i="11"/>
  <c r="C84" i="11"/>
  <c r="E93" i="11"/>
  <c r="G98" i="11"/>
  <c r="D126" i="11"/>
  <c r="L134" i="11"/>
  <c r="L165" i="11"/>
  <c r="H173" i="11"/>
  <c r="D174" i="11"/>
  <c r="C187" i="11"/>
  <c r="E191" i="11"/>
  <c r="C207" i="11"/>
  <c r="J219" i="11"/>
  <c r="K232" i="11"/>
  <c r="D247" i="11"/>
  <c r="I249" i="11"/>
  <c r="J261" i="11"/>
  <c r="D263" i="11"/>
  <c r="L291" i="11"/>
  <c r="C300" i="11"/>
  <c r="I304" i="11"/>
  <c r="F317" i="11"/>
  <c r="C323" i="11"/>
  <c r="G343" i="11"/>
  <c r="H345" i="11"/>
  <c r="C354" i="11"/>
  <c r="B371" i="11"/>
  <c r="B381" i="11"/>
  <c r="E386" i="11"/>
  <c r="B391" i="11"/>
  <c r="B399" i="11"/>
  <c r="C403" i="11"/>
  <c r="C436" i="11"/>
  <c r="E439" i="11"/>
  <c r="G440" i="11"/>
  <c r="D452" i="11"/>
  <c r="M453" i="11"/>
  <c r="B456" i="11"/>
  <c r="C460" i="11"/>
  <c r="C464" i="11"/>
  <c r="E467" i="11"/>
  <c r="E471" i="11"/>
  <c r="F480" i="11"/>
  <c r="B483" i="11"/>
  <c r="I489" i="11"/>
  <c r="G491" i="11"/>
  <c r="H502" i="11"/>
  <c r="E37" i="10"/>
  <c r="D325" i="10"/>
  <c r="G328" i="10"/>
  <c r="B331" i="10"/>
  <c r="B25" i="11"/>
  <c r="E58" i="11"/>
  <c r="H74" i="11"/>
  <c r="B93" i="11"/>
  <c r="L117" i="11"/>
  <c r="M152" i="11"/>
  <c r="C191" i="11"/>
  <c r="D221" i="11"/>
  <c r="J265" i="11"/>
  <c r="M37" i="10"/>
  <c r="D246" i="10"/>
  <c r="L96" i="10"/>
  <c r="G225" i="10"/>
  <c r="I246" i="10"/>
  <c r="D302" i="10"/>
  <c r="H309" i="10"/>
  <c r="K316" i="10"/>
  <c r="K410" i="10"/>
  <c r="G12" i="11"/>
  <c r="C80" i="11"/>
  <c r="F84" i="11"/>
  <c r="F93" i="11"/>
  <c r="C102" i="11"/>
  <c r="D132" i="11"/>
  <c r="L173" i="11"/>
  <c r="L174" i="11"/>
  <c r="F187" i="11"/>
  <c r="D243" i="11"/>
  <c r="H247" i="11"/>
  <c r="I300" i="11"/>
  <c r="D315" i="11"/>
  <c r="G323" i="11"/>
  <c r="G367" i="11"/>
  <c r="C371" i="11"/>
  <c r="I381" i="11"/>
  <c r="C391" i="11"/>
  <c r="E394" i="11"/>
  <c r="C399" i="11"/>
  <c r="B415" i="11"/>
  <c r="I439" i="11"/>
  <c r="K444" i="11"/>
  <c r="D447" i="11"/>
  <c r="H450" i="11"/>
  <c r="J452" i="11"/>
  <c r="C456" i="11"/>
  <c r="C459" i="11"/>
  <c r="D460" i="11"/>
  <c r="D462" i="11"/>
  <c r="G471" i="11"/>
  <c r="B474" i="11"/>
  <c r="H483" i="11"/>
  <c r="C215" i="10"/>
  <c r="H276" i="10"/>
  <c r="D370" i="10"/>
  <c r="I411" i="10"/>
  <c r="J461" i="10"/>
  <c r="K12" i="11"/>
  <c r="F13" i="11"/>
  <c r="F21" i="11"/>
  <c r="J25" i="11"/>
  <c r="G27" i="11"/>
  <c r="K28" i="11"/>
  <c r="G31" i="11"/>
  <c r="D33" i="11"/>
  <c r="E34" i="11"/>
  <c r="C39" i="11"/>
  <c r="I41" i="11"/>
  <c r="M42" i="11"/>
  <c r="E44" i="11"/>
  <c r="M52" i="11"/>
  <c r="B55" i="11"/>
  <c r="F60" i="11"/>
  <c r="M91" i="11"/>
  <c r="C91" i="11"/>
  <c r="D91" i="11"/>
  <c r="M110" i="11"/>
  <c r="G110" i="11"/>
  <c r="B110" i="11"/>
  <c r="L110" i="11"/>
  <c r="D44" i="10"/>
  <c r="E254" i="10"/>
  <c r="G257" i="10"/>
  <c r="H260" i="10"/>
  <c r="B262" i="10"/>
  <c r="K281" i="10"/>
  <c r="E296" i="10"/>
  <c r="G336" i="10"/>
  <c r="J351" i="10"/>
  <c r="E389" i="10"/>
  <c r="C424" i="10"/>
  <c r="K462" i="10"/>
  <c r="C464" i="10"/>
  <c r="L21" i="11"/>
  <c r="L27" i="11"/>
  <c r="L31" i="11"/>
  <c r="I33" i="11"/>
  <c r="M34" i="11"/>
  <c r="G39" i="11"/>
  <c r="M44" i="11"/>
  <c r="G55" i="11"/>
  <c r="G59" i="11"/>
  <c r="K60" i="11"/>
  <c r="C71" i="11"/>
  <c r="F73" i="11"/>
  <c r="E73" i="11"/>
  <c r="M73" i="11"/>
  <c r="H91" i="11"/>
  <c r="F111" i="11"/>
  <c r="K111" i="11"/>
  <c r="D262" i="10"/>
  <c r="B461" i="10"/>
  <c r="K464" i="10"/>
  <c r="D71" i="11"/>
  <c r="M108" i="11"/>
  <c r="H108" i="11"/>
  <c r="B84" i="11"/>
  <c r="B98" i="11"/>
  <c r="B102" i="11"/>
  <c r="J102" i="11"/>
  <c r="M104" i="11"/>
  <c r="H134" i="11"/>
  <c r="G138" i="11"/>
  <c r="D140" i="11"/>
  <c r="L149" i="11"/>
  <c r="C154" i="11"/>
  <c r="J163" i="11"/>
  <c r="D165" i="11"/>
  <c r="D166" i="11"/>
  <c r="D173" i="11"/>
  <c r="B174" i="11"/>
  <c r="J174" i="11"/>
  <c r="H178" i="11"/>
  <c r="F183" i="11"/>
  <c r="J203" i="11"/>
  <c r="B221" i="11"/>
  <c r="M237" i="11"/>
  <c r="C243" i="11"/>
  <c r="D253" i="11"/>
  <c r="F257" i="11"/>
  <c r="K272" i="11"/>
  <c r="E276" i="11"/>
  <c r="C284" i="11"/>
  <c r="B291" i="11"/>
  <c r="D298" i="11"/>
  <c r="K346" i="11"/>
  <c r="L353" i="11"/>
  <c r="G354" i="11"/>
  <c r="H357" i="11"/>
  <c r="D358" i="11"/>
  <c r="I365" i="11"/>
  <c r="B367" i="11"/>
  <c r="L371" i="11"/>
  <c r="C383" i="11"/>
  <c r="B387" i="11"/>
  <c r="E390" i="11"/>
  <c r="G391" i="11"/>
  <c r="C395" i="11"/>
  <c r="L399" i="11"/>
  <c r="E402" i="11"/>
  <c r="G403" i="11"/>
  <c r="B405" i="11"/>
  <c r="C407" i="11"/>
  <c r="D414" i="11"/>
  <c r="F418" i="11"/>
  <c r="E423" i="11"/>
  <c r="C433" i="11"/>
  <c r="H436" i="11"/>
  <c r="I441" i="11"/>
  <c r="E443" i="11"/>
  <c r="B448" i="11"/>
  <c r="G451" i="11"/>
  <c r="H456" i="11"/>
  <c r="D458" i="11"/>
  <c r="C463" i="11"/>
  <c r="D464" i="11"/>
  <c r="B466" i="11"/>
  <c r="H468" i="11"/>
  <c r="L470" i="11"/>
  <c r="D474" i="11"/>
  <c r="C476" i="11"/>
  <c r="C479" i="11"/>
  <c r="B487" i="11"/>
  <c r="F504" i="11"/>
  <c r="B507" i="11"/>
  <c r="J178" i="11"/>
  <c r="K183" i="11"/>
  <c r="L354" i="11"/>
  <c r="L357" i="11"/>
  <c r="G358" i="11"/>
  <c r="G383" i="11"/>
  <c r="C387" i="11"/>
  <c r="L391" i="11"/>
  <c r="G395" i="11"/>
  <c r="L403" i="11"/>
  <c r="I405" i="11"/>
  <c r="D407" i="11"/>
  <c r="H418" i="11"/>
  <c r="E433" i="11"/>
  <c r="J436" i="11"/>
  <c r="L448" i="11"/>
  <c r="J456" i="11"/>
  <c r="L463" i="11"/>
  <c r="H464" i="11"/>
  <c r="J466" i="11"/>
  <c r="L474" i="11"/>
  <c r="C487" i="11"/>
  <c r="L507" i="11"/>
  <c r="D120" i="11"/>
  <c r="G145" i="11"/>
  <c r="J156" i="11"/>
  <c r="L166" i="11"/>
  <c r="L358" i="11"/>
  <c r="L383" i="11"/>
  <c r="L395" i="11"/>
  <c r="G487" i="11"/>
  <c r="L79" i="11"/>
  <c r="K84" i="11"/>
  <c r="H102" i="11"/>
  <c r="D134" i="11"/>
  <c r="H174" i="11"/>
  <c r="F175" i="11"/>
  <c r="C183" i="11"/>
  <c r="M184" i="11"/>
  <c r="J186" i="11"/>
  <c r="E203" i="11"/>
  <c r="M209" i="11"/>
  <c r="G224" i="11"/>
  <c r="E237" i="11"/>
  <c r="L243" i="11"/>
  <c r="G254" i="11"/>
  <c r="D257" i="11"/>
  <c r="J263" i="11"/>
  <c r="C272" i="11"/>
  <c r="J273" i="11"/>
  <c r="K295" i="11"/>
  <c r="L301" i="11"/>
  <c r="L323" i="11"/>
  <c r="K342" i="11"/>
  <c r="C346" i="11"/>
  <c r="H353" i="11"/>
  <c r="D354" i="11"/>
  <c r="D355" i="11"/>
  <c r="D357" i="11"/>
  <c r="C358" i="11"/>
  <c r="B365" i="11"/>
  <c r="E370" i="11"/>
  <c r="B383" i="11"/>
  <c r="L387" i="11"/>
  <c r="B395" i="11"/>
  <c r="E398" i="11"/>
  <c r="C414" i="11"/>
  <c r="E419" i="11"/>
  <c r="C425" i="11"/>
  <c r="D428" i="11"/>
  <c r="F430" i="11"/>
  <c r="D443" i="11"/>
  <c r="J449" i="11"/>
  <c r="D451" i="11"/>
  <c r="L487" i="11"/>
  <c r="M22" i="10"/>
  <c r="C22" i="10"/>
  <c r="M187" i="10"/>
  <c r="C187" i="10"/>
  <c r="G476" i="10"/>
  <c r="E476" i="10"/>
  <c r="M47" i="11"/>
  <c r="C47" i="11"/>
  <c r="L47" i="11"/>
  <c r="B47" i="11"/>
  <c r="H49" i="11"/>
  <c r="I49" i="11"/>
  <c r="D49" i="11"/>
  <c r="I57" i="11"/>
  <c r="D57" i="11"/>
  <c r="M57" i="11"/>
  <c r="B57" i="11"/>
  <c r="M64" i="11"/>
  <c r="K64" i="11"/>
  <c r="F64" i="11"/>
  <c r="M67" i="11"/>
  <c r="H67" i="11"/>
  <c r="D67" i="11"/>
  <c r="M72" i="11"/>
  <c r="J72" i="11"/>
  <c r="M87" i="11"/>
  <c r="H87" i="11"/>
  <c r="D87" i="11"/>
  <c r="F89" i="11"/>
  <c r="J89" i="11"/>
  <c r="E89" i="11"/>
  <c r="M92" i="11"/>
  <c r="J92" i="11"/>
  <c r="J116" i="11"/>
  <c r="B116" i="11"/>
  <c r="M116" i="11"/>
  <c r="M130" i="11"/>
  <c r="H130" i="11"/>
  <c r="B130" i="11"/>
  <c r="D130" i="11"/>
  <c r="L130" i="11"/>
  <c r="C130" i="11"/>
  <c r="K158" i="11"/>
  <c r="F158" i="11"/>
  <c r="H197" i="11"/>
  <c r="D197" i="11"/>
  <c r="I197" i="11"/>
  <c r="C197" i="11"/>
  <c r="J199" i="11"/>
  <c r="M199" i="11"/>
  <c r="E199" i="11"/>
  <c r="I215" i="11"/>
  <c r="E215" i="11"/>
  <c r="C215" i="11"/>
  <c r="M215" i="11"/>
  <c r="J215" i="11"/>
  <c r="K252" i="11"/>
  <c r="F252" i="11"/>
  <c r="G256" i="11"/>
  <c r="K256" i="11"/>
  <c r="M347" i="11"/>
  <c r="L347" i="11"/>
  <c r="D347" i="11"/>
  <c r="H347" i="11"/>
  <c r="B347" i="11"/>
  <c r="J347" i="11"/>
  <c r="G347" i="11"/>
  <c r="I385" i="11"/>
  <c r="B385" i="11"/>
  <c r="H393" i="11"/>
  <c r="B393" i="11"/>
  <c r="H401" i="11"/>
  <c r="B401" i="11"/>
  <c r="J410" i="11"/>
  <c r="G410" i="11"/>
  <c r="D410" i="11"/>
  <c r="L410" i="11"/>
  <c r="C410" i="11"/>
  <c r="J420" i="11"/>
  <c r="G420" i="11"/>
  <c r="B420" i="11"/>
  <c r="K431" i="11"/>
  <c r="E431" i="11"/>
  <c r="D431" i="11"/>
  <c r="E435" i="11"/>
  <c r="I435" i="11"/>
  <c r="L446" i="11"/>
  <c r="F446" i="11"/>
  <c r="D22" i="10"/>
  <c r="M38" i="10"/>
  <c r="C38" i="10"/>
  <c r="L72" i="10"/>
  <c r="M165" i="10"/>
  <c r="E165" i="10"/>
  <c r="D187" i="10"/>
  <c r="J196" i="10"/>
  <c r="I214" i="10"/>
  <c r="M217" i="10"/>
  <c r="B217" i="10"/>
  <c r="J236" i="10"/>
  <c r="E236" i="10"/>
  <c r="C310" i="10"/>
  <c r="I317" i="10"/>
  <c r="D317" i="10"/>
  <c r="G380" i="10"/>
  <c r="H380" i="10"/>
  <c r="F447" i="10"/>
  <c r="H456" i="10"/>
  <c r="L456" i="10"/>
  <c r="M19" i="11"/>
  <c r="L19" i="11"/>
  <c r="G19" i="11"/>
  <c r="J24" i="11"/>
  <c r="C24" i="11"/>
  <c r="G47" i="11"/>
  <c r="B49" i="11"/>
  <c r="E57" i="11"/>
  <c r="C64" i="11"/>
  <c r="C67" i="11"/>
  <c r="B72" i="11"/>
  <c r="M76" i="11"/>
  <c r="F76" i="11"/>
  <c r="C76" i="11"/>
  <c r="C87" i="11"/>
  <c r="B89" i="11"/>
  <c r="B92" i="11"/>
  <c r="G97" i="11"/>
  <c r="K97" i="11"/>
  <c r="L121" i="11"/>
  <c r="G121" i="11"/>
  <c r="J128" i="11"/>
  <c r="H128" i="11"/>
  <c r="M128" i="11"/>
  <c r="D128" i="11"/>
  <c r="G130" i="11"/>
  <c r="B136" i="11"/>
  <c r="K143" i="11"/>
  <c r="F151" i="11"/>
  <c r="M159" i="11"/>
  <c r="F159" i="11"/>
  <c r="C159" i="11"/>
  <c r="B159" i="11"/>
  <c r="H169" i="11"/>
  <c r="D169" i="11"/>
  <c r="L169" i="11"/>
  <c r="E169" i="11"/>
  <c r="F171" i="11"/>
  <c r="K177" i="11"/>
  <c r="H177" i="11"/>
  <c r="L177" i="11"/>
  <c r="I195" i="11"/>
  <c r="M195" i="11"/>
  <c r="B195" i="11"/>
  <c r="J195" i="11"/>
  <c r="E195" i="11"/>
  <c r="K197" i="11"/>
  <c r="L204" i="11"/>
  <c r="H225" i="11"/>
  <c r="D225" i="11"/>
  <c r="B225" i="11"/>
  <c r="J225" i="11"/>
  <c r="I225" i="11"/>
  <c r="K235" i="11"/>
  <c r="F235" i="11"/>
  <c r="K240" i="11"/>
  <c r="M259" i="11"/>
  <c r="L259" i="11"/>
  <c r="D259" i="11"/>
  <c r="H259" i="11"/>
  <c r="G259" i="11"/>
  <c r="C259" i="11"/>
  <c r="J259" i="11"/>
  <c r="B259" i="11"/>
  <c r="C347" i="11"/>
  <c r="H385" i="11"/>
  <c r="I393" i="11"/>
  <c r="I401" i="11"/>
  <c r="M408" i="11"/>
  <c r="E408" i="11"/>
  <c r="K410" i="11"/>
  <c r="G424" i="11"/>
  <c r="L424" i="11"/>
  <c r="B424" i="11"/>
  <c r="K427" i="11"/>
  <c r="D427" i="11"/>
  <c r="M106" i="10"/>
  <c r="H106" i="10"/>
  <c r="J386" i="10"/>
  <c r="D386" i="10"/>
  <c r="C386" i="10"/>
  <c r="K450" i="10"/>
  <c r="F450" i="10"/>
  <c r="M69" i="11"/>
  <c r="J69" i="11"/>
  <c r="F69" i="11"/>
  <c r="L22" i="10"/>
  <c r="B38" i="10"/>
  <c r="I139" i="10"/>
  <c r="K139" i="10"/>
  <c r="D217" i="10"/>
  <c r="H224" i="10"/>
  <c r="J224" i="10"/>
  <c r="K251" i="10"/>
  <c r="L251" i="10"/>
  <c r="F287" i="10"/>
  <c r="L287" i="10"/>
  <c r="M374" i="10"/>
  <c r="J374" i="10"/>
  <c r="D374" i="10"/>
  <c r="M398" i="10"/>
  <c r="D398" i="10"/>
  <c r="B398" i="10"/>
  <c r="G430" i="10"/>
  <c r="F430" i="10"/>
  <c r="H454" i="10"/>
  <c r="F454" i="10"/>
  <c r="C454" i="10"/>
  <c r="M487" i="10"/>
  <c r="M11" i="11"/>
  <c r="D11" i="11"/>
  <c r="L11" i="11"/>
  <c r="B11" i="11"/>
  <c r="M15" i="11"/>
  <c r="D15" i="11"/>
  <c r="C15" i="11"/>
  <c r="M17" i="11"/>
  <c r="J17" i="11"/>
  <c r="B19" i="11"/>
  <c r="M23" i="11"/>
  <c r="H23" i="11"/>
  <c r="D23" i="11"/>
  <c r="H47" i="11"/>
  <c r="J49" i="11"/>
  <c r="J57" i="11"/>
  <c r="M63" i="11"/>
  <c r="L63" i="11"/>
  <c r="G63" i="11"/>
  <c r="J67" i="11"/>
  <c r="H70" i="11"/>
  <c r="M70" i="11"/>
  <c r="K76" i="11"/>
  <c r="F85" i="11"/>
  <c r="J85" i="11"/>
  <c r="J87" i="11"/>
  <c r="L90" i="11"/>
  <c r="M90" i="11"/>
  <c r="E97" i="11"/>
  <c r="B128" i="11"/>
  <c r="J130" i="11"/>
  <c r="L157" i="11"/>
  <c r="E157" i="11"/>
  <c r="M157" i="11"/>
  <c r="H157" i="11"/>
  <c r="J159" i="11"/>
  <c r="M170" i="11"/>
  <c r="L170" i="11"/>
  <c r="B170" i="11"/>
  <c r="H170" i="11"/>
  <c r="G170" i="11"/>
  <c r="C195" i="11"/>
  <c r="M198" i="11"/>
  <c r="L198" i="11"/>
  <c r="B198" i="11"/>
  <c r="G198" i="11"/>
  <c r="C198" i="11"/>
  <c r="G211" i="11"/>
  <c r="C211" i="11"/>
  <c r="I211" i="11"/>
  <c r="B211" i="11"/>
  <c r="J229" i="11"/>
  <c r="M229" i="11"/>
  <c r="E229" i="11"/>
  <c r="K236" i="11"/>
  <c r="F236" i="11"/>
  <c r="M255" i="11"/>
  <c r="J255" i="11"/>
  <c r="C255" i="11"/>
  <c r="H255" i="11"/>
  <c r="B255" i="11"/>
  <c r="L255" i="11"/>
  <c r="G255" i="11"/>
  <c r="E260" i="11"/>
  <c r="G260" i="11"/>
  <c r="M270" i="11"/>
  <c r="E270" i="11"/>
  <c r="G270" i="11"/>
  <c r="J316" i="11"/>
  <c r="C316" i="11"/>
  <c r="I316" i="11"/>
  <c r="F243" i="10"/>
  <c r="J243" i="10"/>
  <c r="B243" i="10"/>
  <c r="D38" i="10"/>
  <c r="L124" i="10"/>
  <c r="I186" i="10"/>
  <c r="G201" i="10"/>
  <c r="J217" i="10"/>
  <c r="M223" i="10"/>
  <c r="D223" i="10"/>
  <c r="C223" i="10"/>
  <c r="H268" i="10"/>
  <c r="M277" i="10"/>
  <c r="C277" i="10"/>
  <c r="F356" i="10"/>
  <c r="H359" i="10"/>
  <c r="B374" i="10"/>
  <c r="J398" i="10"/>
  <c r="L406" i="10"/>
  <c r="G406" i="10"/>
  <c r="D408" i="10"/>
  <c r="F412" i="10"/>
  <c r="D420" i="10"/>
  <c r="L420" i="10"/>
  <c r="F452" i="10"/>
  <c r="K452" i="10"/>
  <c r="D478" i="10"/>
  <c r="K482" i="10"/>
  <c r="G482" i="10"/>
  <c r="G11" i="11"/>
  <c r="H15" i="11"/>
  <c r="B17" i="11"/>
  <c r="J20" i="11"/>
  <c r="K20" i="11"/>
  <c r="C23" i="11"/>
  <c r="I36" i="11"/>
  <c r="M36" i="11"/>
  <c r="E36" i="11"/>
  <c r="H41" i="11"/>
  <c r="D41" i="11"/>
  <c r="B41" i="11"/>
  <c r="I50" i="11"/>
  <c r="E50" i="11"/>
  <c r="C50" i="11"/>
  <c r="M55" i="11"/>
  <c r="L55" i="11"/>
  <c r="D55" i="11"/>
  <c r="J55" i="11"/>
  <c r="C55" i="11"/>
  <c r="B63" i="11"/>
  <c r="M66" i="11"/>
  <c r="L66" i="11"/>
  <c r="H66" i="11"/>
  <c r="M68" i="11"/>
  <c r="J68" i="11"/>
  <c r="B68" i="11"/>
  <c r="E70" i="11"/>
  <c r="M75" i="11"/>
  <c r="G75" i="11"/>
  <c r="B75" i="11"/>
  <c r="L82" i="11"/>
  <c r="M88" i="11"/>
  <c r="J88" i="11"/>
  <c r="B88" i="11"/>
  <c r="D90" i="11"/>
  <c r="J95" i="11"/>
  <c r="F95" i="11"/>
  <c r="G101" i="11"/>
  <c r="D157" i="11"/>
  <c r="K159" i="11"/>
  <c r="M162" i="11"/>
  <c r="D162" i="11"/>
  <c r="J162" i="11"/>
  <c r="C170" i="11"/>
  <c r="H198" i="11"/>
  <c r="M206" i="11"/>
  <c r="J206" i="11"/>
  <c r="J211" i="11"/>
  <c r="M227" i="11"/>
  <c r="J227" i="11"/>
  <c r="D227" i="11"/>
  <c r="M251" i="11"/>
  <c r="J251" i="11"/>
  <c r="D251" i="11"/>
  <c r="D255" i="11"/>
  <c r="J288" i="11"/>
  <c r="C288" i="11"/>
  <c r="I288" i="11"/>
  <c r="K314" i="11"/>
  <c r="D314" i="11"/>
  <c r="I314" i="11"/>
  <c r="E262" i="10"/>
  <c r="J33" i="11"/>
  <c r="H39" i="11"/>
  <c r="J100" i="11"/>
  <c r="D100" i="11"/>
  <c r="M106" i="11"/>
  <c r="L106" i="11"/>
  <c r="J108" i="11"/>
  <c r="D108" i="11"/>
  <c r="L113" i="11"/>
  <c r="G113" i="11"/>
  <c r="L137" i="11"/>
  <c r="G137" i="11"/>
  <c r="M146" i="11"/>
  <c r="J146" i="11"/>
  <c r="M150" i="11"/>
  <c r="D150" i="11"/>
  <c r="J152" i="11"/>
  <c r="H152" i="11"/>
  <c r="E160" i="11"/>
  <c r="F160" i="11"/>
  <c r="K205" i="11"/>
  <c r="E205" i="11"/>
  <c r="G207" i="11"/>
  <c r="I207" i="11"/>
  <c r="M222" i="11"/>
  <c r="G222" i="11"/>
  <c r="J233" i="11"/>
  <c r="M233" i="11"/>
  <c r="E233" i="11"/>
  <c r="H249" i="11"/>
  <c r="E249" i="11"/>
  <c r="M249" i="11"/>
  <c r="D249" i="11"/>
  <c r="F285" i="11"/>
  <c r="L285" i="11"/>
  <c r="F340" i="11"/>
  <c r="J340" i="11"/>
  <c r="K361" i="11"/>
  <c r="L361" i="11"/>
  <c r="L13" i="11"/>
  <c r="C16" i="11"/>
  <c r="D29" i="11"/>
  <c r="H31" i="11"/>
  <c r="B33" i="11"/>
  <c r="B39" i="11"/>
  <c r="L39" i="11"/>
  <c r="C42" i="11"/>
  <c r="B52" i="11"/>
  <c r="B59" i="11"/>
  <c r="C60" i="11"/>
  <c r="J71" i="11"/>
  <c r="E74" i="11"/>
  <c r="J84" i="11"/>
  <c r="J91" i="11"/>
  <c r="M93" i="11"/>
  <c r="M98" i="11"/>
  <c r="J98" i="11"/>
  <c r="C98" i="11"/>
  <c r="H98" i="11"/>
  <c r="H100" i="11"/>
  <c r="B104" i="11"/>
  <c r="B106" i="11"/>
  <c r="B108" i="11"/>
  <c r="M126" i="11"/>
  <c r="C126" i="11"/>
  <c r="J140" i="11"/>
  <c r="M140" i="11"/>
  <c r="H144" i="11"/>
  <c r="D146" i="11"/>
  <c r="J150" i="11"/>
  <c r="B152" i="11"/>
  <c r="M154" i="11"/>
  <c r="H154" i="11"/>
  <c r="B154" i="11"/>
  <c r="J154" i="11"/>
  <c r="M163" i="11"/>
  <c r="C163" i="11"/>
  <c r="M166" i="11"/>
  <c r="H166" i="11"/>
  <c r="B166" i="11"/>
  <c r="J166" i="11"/>
  <c r="M178" i="11"/>
  <c r="D178" i="11"/>
  <c r="L185" i="11"/>
  <c r="M187" i="11"/>
  <c r="K187" i="11"/>
  <c r="B187" i="11"/>
  <c r="I191" i="11"/>
  <c r="J191" i="11"/>
  <c r="F202" i="11"/>
  <c r="M205" i="11"/>
  <c r="B207" i="11"/>
  <c r="F208" i="11"/>
  <c r="M210" i="11"/>
  <c r="D210" i="11"/>
  <c r="M219" i="11"/>
  <c r="D219" i="11"/>
  <c r="C219" i="11"/>
  <c r="C222" i="11"/>
  <c r="B249" i="11"/>
  <c r="M283" i="11"/>
  <c r="D283" i="11"/>
  <c r="J283" i="11"/>
  <c r="J312" i="11"/>
  <c r="C312" i="11"/>
  <c r="I312" i="11"/>
  <c r="J362" i="11"/>
  <c r="G362" i="11"/>
  <c r="M379" i="11"/>
  <c r="L379" i="11"/>
  <c r="B379" i="11"/>
  <c r="G379" i="11"/>
  <c r="H379" i="11"/>
  <c r="C379" i="11"/>
  <c r="G102" i="11"/>
  <c r="G134" i="11"/>
  <c r="G174" i="11"/>
  <c r="M203" i="11"/>
  <c r="I221" i="11"/>
  <c r="G243" i="11"/>
  <c r="J247" i="11"/>
  <c r="L253" i="11"/>
  <c r="L257" i="11"/>
  <c r="K261" i="11"/>
  <c r="L261" i="11"/>
  <c r="B261" i="11"/>
  <c r="F261" i="11"/>
  <c r="M307" i="11"/>
  <c r="L307" i="11"/>
  <c r="B307" i="11"/>
  <c r="G307" i="11"/>
  <c r="J320" i="11"/>
  <c r="C320" i="11"/>
  <c r="K330" i="11"/>
  <c r="D330" i="11"/>
  <c r="J332" i="11"/>
  <c r="C332" i="11"/>
  <c r="M339" i="11"/>
  <c r="L339" i="11"/>
  <c r="B339" i="11"/>
  <c r="G339" i="11"/>
  <c r="M343" i="11"/>
  <c r="L343" i="11"/>
  <c r="D343" i="11"/>
  <c r="H343" i="11"/>
  <c r="B343" i="11"/>
  <c r="I369" i="11"/>
  <c r="B369" i="11"/>
  <c r="M375" i="11"/>
  <c r="G375" i="11"/>
  <c r="L375" i="11"/>
  <c r="B375" i="11"/>
  <c r="H389" i="11"/>
  <c r="B389" i="11"/>
  <c r="H397" i="11"/>
  <c r="B397" i="11"/>
  <c r="E475" i="11"/>
  <c r="M475" i="11"/>
  <c r="G475" i="11"/>
  <c r="J221" i="11"/>
  <c r="F224" i="11"/>
  <c r="E241" i="11"/>
  <c r="B243" i="11"/>
  <c r="H243" i="11"/>
  <c r="C247" i="11"/>
  <c r="M299" i="11"/>
  <c r="D299" i="11"/>
  <c r="C307" i="11"/>
  <c r="I320" i="11"/>
  <c r="J328" i="11"/>
  <c r="C328" i="11"/>
  <c r="I330" i="11"/>
  <c r="I332" i="11"/>
  <c r="C339" i="11"/>
  <c r="C343" i="11"/>
  <c r="M351" i="11"/>
  <c r="G351" i="11"/>
  <c r="L351" i="11"/>
  <c r="B351" i="11"/>
  <c r="M360" i="11"/>
  <c r="I360" i="11"/>
  <c r="J445" i="11"/>
  <c r="I445" i="11"/>
  <c r="E445" i="11"/>
  <c r="C445" i="11"/>
  <c r="G263" i="11"/>
  <c r="D269" i="11"/>
  <c r="L273" i="11"/>
  <c r="I284" i="11"/>
  <c r="H291" i="11"/>
  <c r="J315" i="11"/>
  <c r="D342" i="11"/>
  <c r="D346" i="11"/>
  <c r="C367" i="11"/>
  <c r="K414" i="11"/>
  <c r="C415" i="11"/>
  <c r="J415" i="11"/>
  <c r="E425" i="11"/>
  <c r="F428" i="11"/>
  <c r="E429" i="11"/>
  <c r="F432" i="11"/>
  <c r="I433" i="11"/>
  <c r="D436" i="11"/>
  <c r="L436" i="11"/>
  <c r="H440" i="11"/>
  <c r="E447" i="11"/>
  <c r="C448" i="11"/>
  <c r="M450" i="11"/>
  <c r="L451" i="11"/>
  <c r="D456" i="11"/>
  <c r="L456" i="11"/>
  <c r="H458" i="11"/>
  <c r="D459" i="11"/>
  <c r="J460" i="11"/>
  <c r="H462" i="11"/>
  <c r="D463" i="11"/>
  <c r="J464" i="11"/>
  <c r="D466" i="11"/>
  <c r="M466" i="11"/>
  <c r="J468" i="11"/>
  <c r="D470" i="11"/>
  <c r="F474" i="11"/>
  <c r="D476" i="11"/>
  <c r="E479" i="11"/>
  <c r="C483" i="11"/>
  <c r="J483" i="11"/>
  <c r="H491" i="11"/>
  <c r="H503" i="11"/>
  <c r="C507" i="11"/>
  <c r="H407" i="11"/>
  <c r="L414" i="11"/>
  <c r="D415" i="11"/>
  <c r="B418" i="11"/>
  <c r="D419" i="11"/>
  <c r="D423" i="11"/>
  <c r="I425" i="11"/>
  <c r="G436" i="11"/>
  <c r="D439" i="11"/>
  <c r="B440" i="11"/>
  <c r="L440" i="11"/>
  <c r="I447" i="11"/>
  <c r="G448" i="11"/>
  <c r="G456" i="11"/>
  <c r="L458" i="11"/>
  <c r="G459" i="11"/>
  <c r="L462" i="11"/>
  <c r="G463" i="11"/>
  <c r="E466" i="11"/>
  <c r="E470" i="11"/>
  <c r="J474" i="11"/>
  <c r="J476" i="11"/>
  <c r="M479" i="11"/>
  <c r="D483" i="11"/>
  <c r="L483" i="11"/>
  <c r="H487" i="11"/>
  <c r="D489" i="11"/>
  <c r="B491" i="11"/>
  <c r="L491" i="11"/>
  <c r="B503" i="11"/>
  <c r="L503" i="11"/>
  <c r="G507" i="11"/>
  <c r="F508" i="11"/>
  <c r="C263" i="11"/>
  <c r="L269" i="11"/>
  <c r="E272" i="11"/>
  <c r="D273" i="11"/>
  <c r="G276" i="11"/>
  <c r="F280" i="11"/>
  <c r="I282" i="11"/>
  <c r="C291" i="11"/>
  <c r="I296" i="11"/>
  <c r="I298" i="11"/>
  <c r="H323" i="11"/>
  <c r="J331" i="11"/>
  <c r="I336" i="11"/>
  <c r="L342" i="11"/>
  <c r="L346" i="11"/>
  <c r="K354" i="11"/>
  <c r="J355" i="11"/>
  <c r="K358" i="11"/>
  <c r="J359" i="11"/>
  <c r="H367" i="11"/>
  <c r="H371" i="11"/>
  <c r="H383" i="11"/>
  <c r="H387" i="11"/>
  <c r="H391" i="11"/>
  <c r="H395" i="11"/>
  <c r="H399" i="11"/>
  <c r="H403" i="11"/>
  <c r="J407" i="11"/>
  <c r="G415" i="11"/>
  <c r="H448" i="11"/>
  <c r="K459" i="11"/>
  <c r="K463" i="11"/>
  <c r="I466" i="11"/>
  <c r="J470" i="11"/>
  <c r="L476" i="11"/>
  <c r="G483" i="11"/>
  <c r="H507" i="11"/>
  <c r="J160" i="10"/>
  <c r="E160" i="10"/>
  <c r="E216" i="10"/>
  <c r="J216" i="10"/>
  <c r="B216" i="10"/>
  <c r="D303" i="10"/>
  <c r="K303" i="10"/>
  <c r="K10" i="10"/>
  <c r="D10" i="10"/>
  <c r="M80" i="10"/>
  <c r="C80" i="10"/>
  <c r="L80" i="10"/>
  <c r="B80" i="10"/>
  <c r="M104" i="10"/>
  <c r="D104" i="10"/>
  <c r="C104" i="10"/>
  <c r="J10" i="10"/>
  <c r="K14" i="10"/>
  <c r="L14" i="10"/>
  <c r="K62" i="10"/>
  <c r="D80" i="10"/>
  <c r="H90" i="10"/>
  <c r="J104" i="10"/>
  <c r="H189" i="10"/>
  <c r="D189" i="10"/>
  <c r="C189" i="10"/>
  <c r="I194" i="10"/>
  <c r="E194" i="10"/>
  <c r="M60" i="10"/>
  <c r="L60" i="10"/>
  <c r="I155" i="10"/>
  <c r="K155" i="10"/>
  <c r="L185" i="10"/>
  <c r="G185" i="10"/>
  <c r="B185" i="10"/>
  <c r="C354" i="10"/>
  <c r="J354" i="10"/>
  <c r="F12" i="10"/>
  <c r="L12" i="10"/>
  <c r="C32" i="10"/>
  <c r="K32" i="10"/>
  <c r="M53" i="10"/>
  <c r="E144" i="10"/>
  <c r="D190" i="10"/>
  <c r="H190" i="10"/>
  <c r="B190" i="10"/>
  <c r="L340" i="10"/>
  <c r="K340" i="10"/>
  <c r="C340" i="10"/>
  <c r="K30" i="11"/>
  <c r="J32" i="11"/>
  <c r="F35" i="11"/>
  <c r="K35" i="11"/>
  <c r="H37" i="11"/>
  <c r="K38" i="11"/>
  <c r="J40" i="11"/>
  <c r="F43" i="11"/>
  <c r="K43" i="11"/>
  <c r="H45" i="11"/>
  <c r="K46" i="11"/>
  <c r="J48" i="11"/>
  <c r="F51" i="11"/>
  <c r="K51" i="11"/>
  <c r="H53" i="11"/>
  <c r="K54" i="11"/>
  <c r="J56" i="11"/>
  <c r="J61" i="11"/>
  <c r="J77" i="11"/>
  <c r="F83" i="11"/>
  <c r="K83" i="11"/>
  <c r="M86" i="11"/>
  <c r="I96" i="11"/>
  <c r="I112" i="11"/>
  <c r="F114" i="11"/>
  <c r="K114" i="11"/>
  <c r="F118" i="11"/>
  <c r="K118" i="11"/>
  <c r="M122" i="11"/>
  <c r="L122" i="11"/>
  <c r="G122" i="11"/>
  <c r="B122" i="11"/>
  <c r="H122" i="11"/>
  <c r="J124" i="11"/>
  <c r="D124" i="11"/>
  <c r="M124" i="11"/>
  <c r="M142" i="11"/>
  <c r="J142" i="11"/>
  <c r="D142" i="11"/>
  <c r="H142" i="11"/>
  <c r="C142" i="11"/>
  <c r="L142" i="11"/>
  <c r="G142" i="11"/>
  <c r="B142" i="11"/>
  <c r="M167" i="11"/>
  <c r="F167" i="11"/>
  <c r="K167" i="11"/>
  <c r="C167" i="11"/>
  <c r="J167" i="11"/>
  <c r="B167" i="11"/>
  <c r="M176" i="11"/>
  <c r="E176" i="11"/>
  <c r="K181" i="11"/>
  <c r="L181" i="11"/>
  <c r="H181" i="11"/>
  <c r="D181" i="11"/>
  <c r="M190" i="11"/>
  <c r="J190" i="11"/>
  <c r="D190" i="11"/>
  <c r="H190" i="11"/>
  <c r="C190" i="11"/>
  <c r="L190" i="11"/>
  <c r="G190" i="11"/>
  <c r="B190" i="11"/>
  <c r="M194" i="11"/>
  <c r="J194" i="11"/>
  <c r="D194" i="11"/>
  <c r="H194" i="11"/>
  <c r="C194" i="11"/>
  <c r="L194" i="11"/>
  <c r="G194" i="11"/>
  <c r="B194" i="11"/>
  <c r="M214" i="11"/>
  <c r="J214" i="11"/>
  <c r="D214" i="11"/>
  <c r="H214" i="11"/>
  <c r="C214" i="11"/>
  <c r="L214" i="11"/>
  <c r="G214" i="11"/>
  <c r="B214" i="11"/>
  <c r="M276" i="10"/>
  <c r="D277" i="10"/>
  <c r="I325" i="10"/>
  <c r="M379" i="10"/>
  <c r="D434" i="10"/>
  <c r="M441" i="10"/>
  <c r="H444" i="10"/>
  <c r="B446" i="10"/>
  <c r="J455" i="10"/>
  <c r="K476" i="10"/>
  <c r="C11" i="11"/>
  <c r="H11" i="11"/>
  <c r="H13" i="11"/>
  <c r="F15" i="11"/>
  <c r="K15" i="11"/>
  <c r="G16" i="11"/>
  <c r="D17" i="11"/>
  <c r="L17" i="11"/>
  <c r="C19" i="11"/>
  <c r="H19" i="11"/>
  <c r="H21" i="11"/>
  <c r="F23" i="11"/>
  <c r="K23" i="11"/>
  <c r="G24" i="11"/>
  <c r="D25" i="11"/>
  <c r="L25" i="11"/>
  <c r="C27" i="11"/>
  <c r="H27" i="11"/>
  <c r="H29" i="11"/>
  <c r="C30" i="11"/>
  <c r="M30" i="11"/>
  <c r="D31" i="11"/>
  <c r="J31" i="11"/>
  <c r="B32" i="11"/>
  <c r="M32" i="11"/>
  <c r="E33" i="11"/>
  <c r="M33" i="11"/>
  <c r="H34" i="11"/>
  <c r="B35" i="11"/>
  <c r="G35" i="11"/>
  <c r="L35" i="11"/>
  <c r="G36" i="11"/>
  <c r="B37" i="11"/>
  <c r="I37" i="11"/>
  <c r="C38" i="11"/>
  <c r="M38" i="11"/>
  <c r="D39" i="11"/>
  <c r="J39" i="11"/>
  <c r="B40" i="11"/>
  <c r="M40" i="11"/>
  <c r="E41" i="11"/>
  <c r="M41" i="11"/>
  <c r="H42" i="11"/>
  <c r="B43" i="11"/>
  <c r="G43" i="11"/>
  <c r="L43" i="11"/>
  <c r="G44" i="11"/>
  <c r="B45" i="11"/>
  <c r="I45" i="11"/>
  <c r="C46" i="11"/>
  <c r="M46" i="11"/>
  <c r="D47" i="11"/>
  <c r="J47" i="11"/>
  <c r="B48" i="11"/>
  <c r="M48" i="11"/>
  <c r="E49" i="11"/>
  <c r="M49" i="11"/>
  <c r="H50" i="11"/>
  <c r="B51" i="11"/>
  <c r="G51" i="11"/>
  <c r="L51" i="11"/>
  <c r="G52" i="11"/>
  <c r="B53" i="11"/>
  <c r="I53" i="11"/>
  <c r="C54" i="11"/>
  <c r="M54" i="11"/>
  <c r="B56" i="11"/>
  <c r="M56" i="11"/>
  <c r="L58" i="11"/>
  <c r="C59" i="11"/>
  <c r="H59" i="11"/>
  <c r="G60" i="11"/>
  <c r="B61" i="11"/>
  <c r="M61" i="11"/>
  <c r="C63" i="11"/>
  <c r="H63" i="11"/>
  <c r="G64" i="11"/>
  <c r="F67" i="11"/>
  <c r="K67" i="11"/>
  <c r="C68" i="11"/>
  <c r="K68" i="11"/>
  <c r="F71" i="11"/>
  <c r="K71" i="11"/>
  <c r="C72" i="11"/>
  <c r="K72" i="11"/>
  <c r="L74" i="11"/>
  <c r="C75" i="11"/>
  <c r="H75" i="11"/>
  <c r="G76" i="11"/>
  <c r="B77" i="11"/>
  <c r="M77" i="11"/>
  <c r="C79" i="11"/>
  <c r="H79" i="11"/>
  <c r="G80" i="11"/>
  <c r="B83" i="11"/>
  <c r="G83" i="11"/>
  <c r="L83" i="11"/>
  <c r="D86" i="11"/>
  <c r="F87" i="11"/>
  <c r="K87" i="11"/>
  <c r="C88" i="11"/>
  <c r="K88" i="11"/>
  <c r="E90" i="11"/>
  <c r="F91" i="11"/>
  <c r="K91" i="11"/>
  <c r="C92" i="11"/>
  <c r="K92" i="11"/>
  <c r="B96" i="11"/>
  <c r="M96" i="11"/>
  <c r="I100" i="11"/>
  <c r="F103" i="11"/>
  <c r="D104" i="11"/>
  <c r="C106" i="11"/>
  <c r="H106" i="11"/>
  <c r="G109" i="11"/>
  <c r="C110" i="11"/>
  <c r="H110" i="11"/>
  <c r="B112" i="11"/>
  <c r="M112" i="11"/>
  <c r="B114" i="11"/>
  <c r="G114" i="11"/>
  <c r="L114" i="11"/>
  <c r="D116" i="11"/>
  <c r="B118" i="11"/>
  <c r="G118" i="11"/>
  <c r="L118" i="11"/>
  <c r="J120" i="11"/>
  <c r="M120" i="11"/>
  <c r="I120" i="11"/>
  <c r="C122" i="11"/>
  <c r="J122" i="11"/>
  <c r="B124" i="11"/>
  <c r="F127" i="11"/>
  <c r="G133" i="11"/>
  <c r="I136" i="11"/>
  <c r="M138" i="11"/>
  <c r="J138" i="11"/>
  <c r="D138" i="11"/>
  <c r="H138" i="11"/>
  <c r="C138" i="11"/>
  <c r="L138" i="11"/>
  <c r="K138" i="11"/>
  <c r="F142" i="11"/>
  <c r="G167" i="11"/>
  <c r="M172" i="11"/>
  <c r="I172" i="11"/>
  <c r="E172" i="11"/>
  <c r="M179" i="11"/>
  <c r="F179" i="11"/>
  <c r="K179" i="11"/>
  <c r="C179" i="11"/>
  <c r="J179" i="11"/>
  <c r="B179" i="11"/>
  <c r="M182" i="11"/>
  <c r="J182" i="11"/>
  <c r="D182" i="11"/>
  <c r="H182" i="11"/>
  <c r="C182" i="11"/>
  <c r="L182" i="11"/>
  <c r="G182" i="11"/>
  <c r="B182" i="11"/>
  <c r="F190" i="11"/>
  <c r="F194" i="11"/>
  <c r="M201" i="11"/>
  <c r="E201" i="11"/>
  <c r="K201" i="11"/>
  <c r="D201" i="11"/>
  <c r="I201" i="11"/>
  <c r="C201" i="11"/>
  <c r="F214" i="11"/>
  <c r="M217" i="11"/>
  <c r="E217" i="11"/>
  <c r="J217" i="11"/>
  <c r="D217" i="11"/>
  <c r="I217" i="11"/>
  <c r="B217" i="11"/>
  <c r="F220" i="11"/>
  <c r="M220" i="11"/>
  <c r="E220" i="11"/>
  <c r="K220" i="11"/>
  <c r="B220" i="11"/>
  <c r="M231" i="11"/>
  <c r="J231" i="11"/>
  <c r="D231" i="11"/>
  <c r="H231" i="11"/>
  <c r="C231" i="11"/>
  <c r="L231" i="11"/>
  <c r="G231" i="11"/>
  <c r="B231" i="11"/>
  <c r="M239" i="11"/>
  <c r="J239" i="11"/>
  <c r="D239" i="11"/>
  <c r="H239" i="11"/>
  <c r="C239" i="11"/>
  <c r="L239" i="11"/>
  <c r="G239" i="11"/>
  <c r="B239" i="11"/>
  <c r="M319" i="11"/>
  <c r="J319" i="11"/>
  <c r="D319" i="11"/>
  <c r="H319" i="11"/>
  <c r="C319" i="11"/>
  <c r="L319" i="11"/>
  <c r="G319" i="11"/>
  <c r="B319" i="11"/>
  <c r="K319" i="11"/>
  <c r="F319" i="11"/>
  <c r="K338" i="11"/>
  <c r="I338" i="11"/>
  <c r="D338" i="11"/>
  <c r="K349" i="11"/>
  <c r="L349" i="11"/>
  <c r="H349" i="11"/>
  <c r="D349" i="11"/>
  <c r="J44" i="10"/>
  <c r="J187" i="10"/>
  <c r="B336" i="10"/>
  <c r="E343" i="10"/>
  <c r="L370" i="10"/>
  <c r="M457" i="10"/>
  <c r="J13" i="11"/>
  <c r="B15" i="11"/>
  <c r="G15" i="11"/>
  <c r="L15" i="11"/>
  <c r="K16" i="11"/>
  <c r="F17" i="11"/>
  <c r="D19" i="11"/>
  <c r="J19" i="11"/>
  <c r="C20" i="11"/>
  <c r="B21" i="11"/>
  <c r="J21" i="11"/>
  <c r="B23" i="11"/>
  <c r="G23" i="11"/>
  <c r="L23" i="11"/>
  <c r="K24" i="11"/>
  <c r="F25" i="11"/>
  <c r="D27" i="11"/>
  <c r="J27" i="11"/>
  <c r="C28" i="11"/>
  <c r="B29" i="11"/>
  <c r="J29" i="11"/>
  <c r="E30" i="11"/>
  <c r="F31" i="11"/>
  <c r="K31" i="11"/>
  <c r="E32" i="11"/>
  <c r="K34" i="11"/>
  <c r="C35" i="11"/>
  <c r="H35" i="11"/>
  <c r="J36" i="11"/>
  <c r="D37" i="11"/>
  <c r="J37" i="11"/>
  <c r="E38" i="11"/>
  <c r="F39" i="11"/>
  <c r="K39" i="11"/>
  <c r="E40" i="11"/>
  <c r="K42" i="11"/>
  <c r="C43" i="11"/>
  <c r="H43" i="11"/>
  <c r="J44" i="11"/>
  <c r="D45" i="11"/>
  <c r="J45" i="11"/>
  <c r="E46" i="11"/>
  <c r="F47" i="11"/>
  <c r="K47" i="11"/>
  <c r="E48" i="11"/>
  <c r="K50" i="11"/>
  <c r="C51" i="11"/>
  <c r="H51" i="11"/>
  <c r="J52" i="11"/>
  <c r="D53" i="11"/>
  <c r="J53" i="11"/>
  <c r="E54" i="11"/>
  <c r="F55" i="11"/>
  <c r="K55" i="11"/>
  <c r="E56" i="11"/>
  <c r="D58" i="11"/>
  <c r="D59" i="11"/>
  <c r="J59" i="11"/>
  <c r="B60" i="11"/>
  <c r="J60" i="11"/>
  <c r="E61" i="11"/>
  <c r="D63" i="11"/>
  <c r="J63" i="11"/>
  <c r="B64" i="11"/>
  <c r="J64" i="11"/>
  <c r="D66" i="11"/>
  <c r="B67" i="11"/>
  <c r="G67" i="11"/>
  <c r="L67" i="11"/>
  <c r="F68" i="11"/>
  <c r="B71" i="11"/>
  <c r="G71" i="11"/>
  <c r="L71" i="11"/>
  <c r="F72" i="11"/>
  <c r="D74" i="11"/>
  <c r="D75" i="11"/>
  <c r="J75" i="11"/>
  <c r="B76" i="11"/>
  <c r="J76" i="11"/>
  <c r="E77" i="11"/>
  <c r="D79" i="11"/>
  <c r="J79" i="11"/>
  <c r="B80" i="11"/>
  <c r="J80" i="11"/>
  <c r="D82" i="11"/>
  <c r="C83" i="11"/>
  <c r="H83" i="11"/>
  <c r="G84" i="11"/>
  <c r="B85" i="11"/>
  <c r="E86" i="11"/>
  <c r="B87" i="11"/>
  <c r="G87" i="11"/>
  <c r="L87" i="11"/>
  <c r="F88" i="11"/>
  <c r="M89" i="11"/>
  <c r="H90" i="11"/>
  <c r="B91" i="11"/>
  <c r="G91" i="11"/>
  <c r="L91" i="11"/>
  <c r="F92" i="11"/>
  <c r="E95" i="11"/>
  <c r="D96" i="11"/>
  <c r="F98" i="11"/>
  <c r="K98" i="11"/>
  <c r="B100" i="11"/>
  <c r="M100" i="11"/>
  <c r="F102" i="11"/>
  <c r="K102" i="11"/>
  <c r="H104" i="11"/>
  <c r="G105" i="11"/>
  <c r="D106" i="11"/>
  <c r="J106" i="11"/>
  <c r="I108" i="11"/>
  <c r="D110" i="11"/>
  <c r="J110" i="11"/>
  <c r="D112" i="11"/>
  <c r="C114" i="11"/>
  <c r="H114" i="11"/>
  <c r="H116" i="11"/>
  <c r="C118" i="11"/>
  <c r="H118" i="11"/>
  <c r="B120" i="11"/>
  <c r="D122" i="11"/>
  <c r="K122" i="11"/>
  <c r="H124" i="11"/>
  <c r="K135" i="11"/>
  <c r="F135" i="11"/>
  <c r="B138" i="11"/>
  <c r="K142" i="11"/>
  <c r="J148" i="11"/>
  <c r="H148" i="11"/>
  <c r="D148" i="11"/>
  <c r="M148" i="11"/>
  <c r="B148" i="11"/>
  <c r="L153" i="11"/>
  <c r="G153" i="11"/>
  <c r="G179" i="11"/>
  <c r="F182" i="11"/>
  <c r="K190" i="11"/>
  <c r="M193" i="11"/>
  <c r="E193" i="11"/>
  <c r="K193" i="11"/>
  <c r="D193" i="11"/>
  <c r="I193" i="11"/>
  <c r="C193" i="11"/>
  <c r="K194" i="11"/>
  <c r="H201" i="11"/>
  <c r="M213" i="11"/>
  <c r="E213" i="11"/>
  <c r="K213" i="11"/>
  <c r="D213" i="11"/>
  <c r="I213" i="11"/>
  <c r="C213" i="11"/>
  <c r="K214" i="11"/>
  <c r="H217" i="11"/>
  <c r="J220" i="11"/>
  <c r="F231" i="11"/>
  <c r="F239" i="11"/>
  <c r="J277" i="10"/>
  <c r="J38" i="10"/>
  <c r="B44" i="10"/>
  <c r="L44" i="10"/>
  <c r="F58" i="10"/>
  <c r="F74" i="10"/>
  <c r="H98" i="10"/>
  <c r="C106" i="10"/>
  <c r="C124" i="10"/>
  <c r="B187" i="10"/>
  <c r="L187" i="10"/>
  <c r="G197" i="10"/>
  <c r="L215" i="10"/>
  <c r="J223" i="10"/>
  <c r="E230" i="10"/>
  <c r="G233" i="10"/>
  <c r="E244" i="10"/>
  <c r="M262" i="10"/>
  <c r="M264" i="10"/>
  <c r="H266" i="10"/>
  <c r="B270" i="10"/>
  <c r="D273" i="10"/>
  <c r="B277" i="10"/>
  <c r="L277" i="10"/>
  <c r="H287" i="10"/>
  <c r="F304" i="10"/>
  <c r="J307" i="10"/>
  <c r="C316" i="10"/>
  <c r="B325" i="10"/>
  <c r="E331" i="10"/>
  <c r="C336" i="10"/>
  <c r="H353" i="10"/>
  <c r="B370" i="10"/>
  <c r="F378" i="10"/>
  <c r="D380" i="10"/>
  <c r="C406" i="10"/>
  <c r="C410" i="10"/>
  <c r="H416" i="10"/>
  <c r="C422" i="10"/>
  <c r="H424" i="10"/>
  <c r="I433" i="10"/>
  <c r="L454" i="10"/>
  <c r="C462" i="10"/>
  <c r="D476" i="10"/>
  <c r="G507" i="10"/>
  <c r="F11" i="11"/>
  <c r="K11" i="11"/>
  <c r="H17" i="11"/>
  <c r="F19" i="11"/>
  <c r="K19" i="11"/>
  <c r="H25" i="11"/>
  <c r="F27" i="11"/>
  <c r="K27" i="11"/>
  <c r="H30" i="11"/>
  <c r="G32" i="11"/>
  <c r="D35" i="11"/>
  <c r="J35" i="11"/>
  <c r="E37" i="11"/>
  <c r="H38" i="11"/>
  <c r="G40" i="11"/>
  <c r="D43" i="11"/>
  <c r="J43" i="11"/>
  <c r="E45" i="11"/>
  <c r="H46" i="11"/>
  <c r="G48" i="11"/>
  <c r="D51" i="11"/>
  <c r="J51" i="11"/>
  <c r="E53" i="11"/>
  <c r="H54" i="11"/>
  <c r="G56" i="11"/>
  <c r="F59" i="11"/>
  <c r="K59" i="11"/>
  <c r="F63" i="11"/>
  <c r="K63" i="11"/>
  <c r="G68" i="11"/>
  <c r="G72" i="11"/>
  <c r="F75" i="11"/>
  <c r="K75" i="11"/>
  <c r="F79" i="11"/>
  <c r="K79" i="11"/>
  <c r="D83" i="11"/>
  <c r="J83" i="11"/>
  <c r="L86" i="11"/>
  <c r="G88" i="11"/>
  <c r="G92" i="11"/>
  <c r="H96" i="11"/>
  <c r="I104" i="11"/>
  <c r="F106" i="11"/>
  <c r="K106" i="11"/>
  <c r="F110" i="11"/>
  <c r="K110" i="11"/>
  <c r="H112" i="11"/>
  <c r="D114" i="11"/>
  <c r="J114" i="11"/>
  <c r="I116" i="11"/>
  <c r="D118" i="11"/>
  <c r="J118" i="11"/>
  <c r="F122" i="11"/>
  <c r="I124" i="11"/>
  <c r="L129" i="11"/>
  <c r="G129" i="11"/>
  <c r="J136" i="11"/>
  <c r="H136" i="11"/>
  <c r="D136" i="11"/>
  <c r="M158" i="11"/>
  <c r="J158" i="11"/>
  <c r="D158" i="11"/>
  <c r="H158" i="11"/>
  <c r="C158" i="11"/>
  <c r="L158" i="11"/>
  <c r="G158" i="11"/>
  <c r="B158" i="11"/>
  <c r="M202" i="11"/>
  <c r="J202" i="11"/>
  <c r="D202" i="11"/>
  <c r="H202" i="11"/>
  <c r="C202" i="11"/>
  <c r="L202" i="11"/>
  <c r="G202" i="11"/>
  <c r="B202" i="11"/>
  <c r="M223" i="11"/>
  <c r="J223" i="11"/>
  <c r="D223" i="11"/>
  <c r="H223" i="11"/>
  <c r="C223" i="11"/>
  <c r="L223" i="11"/>
  <c r="G223" i="11"/>
  <c r="B223" i="11"/>
  <c r="K231" i="11"/>
  <c r="M235" i="11"/>
  <c r="J235" i="11"/>
  <c r="D235" i="11"/>
  <c r="H235" i="11"/>
  <c r="C235" i="11"/>
  <c r="L235" i="11"/>
  <c r="G235" i="11"/>
  <c r="B235" i="11"/>
  <c r="K239" i="11"/>
  <c r="M245" i="11"/>
  <c r="E245" i="11"/>
  <c r="J245" i="11"/>
  <c r="D245" i="11"/>
  <c r="I245" i="11"/>
  <c r="B245" i="11"/>
  <c r="K248" i="11"/>
  <c r="F248" i="11"/>
  <c r="M271" i="11"/>
  <c r="J271" i="11"/>
  <c r="D271" i="11"/>
  <c r="H271" i="11"/>
  <c r="C271" i="11"/>
  <c r="G271" i="11"/>
  <c r="F271" i="11"/>
  <c r="L271" i="11"/>
  <c r="B271" i="11"/>
  <c r="M275" i="11"/>
  <c r="J275" i="11"/>
  <c r="D275" i="11"/>
  <c r="H275" i="11"/>
  <c r="C275" i="11"/>
  <c r="G275" i="11"/>
  <c r="F275" i="11"/>
  <c r="L275" i="11"/>
  <c r="B275" i="11"/>
  <c r="M311" i="11"/>
  <c r="J311" i="11"/>
  <c r="D311" i="11"/>
  <c r="H311" i="11"/>
  <c r="C311" i="11"/>
  <c r="L311" i="11"/>
  <c r="G311" i="11"/>
  <c r="B311" i="11"/>
  <c r="K311" i="11"/>
  <c r="F311" i="11"/>
  <c r="I144" i="11"/>
  <c r="F146" i="11"/>
  <c r="K146" i="11"/>
  <c r="F150" i="11"/>
  <c r="K150" i="11"/>
  <c r="M156" i="11"/>
  <c r="J160" i="11"/>
  <c r="F162" i="11"/>
  <c r="K162" i="11"/>
  <c r="G171" i="11"/>
  <c r="G175" i="11"/>
  <c r="F186" i="11"/>
  <c r="K186" i="11"/>
  <c r="G199" i="11"/>
  <c r="H205" i="11"/>
  <c r="F206" i="11"/>
  <c r="K206" i="11"/>
  <c r="H209" i="11"/>
  <c r="F210" i="11"/>
  <c r="K210" i="11"/>
  <c r="F227" i="11"/>
  <c r="K227" i="11"/>
  <c r="H229" i="11"/>
  <c r="H233" i="11"/>
  <c r="H237" i="11"/>
  <c r="H241" i="11"/>
  <c r="F251" i="11"/>
  <c r="K251" i="11"/>
  <c r="K254" i="11"/>
  <c r="M256" i="11"/>
  <c r="K260" i="11"/>
  <c r="M267" i="11"/>
  <c r="J267" i="11"/>
  <c r="D267" i="11"/>
  <c r="H267" i="11"/>
  <c r="C267" i="11"/>
  <c r="K267" i="11"/>
  <c r="K277" i="11"/>
  <c r="F277" i="11"/>
  <c r="L277" i="11"/>
  <c r="D277" i="11"/>
  <c r="K290" i="11"/>
  <c r="I290" i="11"/>
  <c r="D290" i="11"/>
  <c r="M327" i="11"/>
  <c r="J327" i="11"/>
  <c r="D327" i="11"/>
  <c r="H327" i="11"/>
  <c r="C327" i="11"/>
  <c r="L327" i="11"/>
  <c r="G327" i="11"/>
  <c r="B327" i="11"/>
  <c r="M335" i="11"/>
  <c r="J335" i="11"/>
  <c r="D335" i="11"/>
  <c r="H335" i="11"/>
  <c r="C335" i="11"/>
  <c r="L335" i="11"/>
  <c r="G335" i="11"/>
  <c r="B335" i="11"/>
  <c r="J350" i="11"/>
  <c r="G350" i="11"/>
  <c r="L350" i="11"/>
  <c r="D350" i="11"/>
  <c r="K350" i="11"/>
  <c r="C350" i="11"/>
  <c r="M363" i="11"/>
  <c r="J363" i="11"/>
  <c r="K363" i="11"/>
  <c r="D363" i="11"/>
  <c r="H363" i="11"/>
  <c r="C363" i="11"/>
  <c r="G363" i="11"/>
  <c r="B363" i="11"/>
  <c r="F126" i="11"/>
  <c r="K126" i="11"/>
  <c r="I132" i="11"/>
  <c r="H140" i="11"/>
  <c r="G141" i="11"/>
  <c r="B144" i="11"/>
  <c r="M144" i="11"/>
  <c r="B146" i="11"/>
  <c r="G146" i="11"/>
  <c r="L146" i="11"/>
  <c r="B150" i="11"/>
  <c r="G150" i="11"/>
  <c r="L150" i="11"/>
  <c r="I152" i="11"/>
  <c r="F154" i="11"/>
  <c r="K154" i="11"/>
  <c r="B156" i="11"/>
  <c r="G159" i="11"/>
  <c r="B160" i="11"/>
  <c r="M160" i="11"/>
  <c r="B162" i="11"/>
  <c r="G162" i="11"/>
  <c r="L162" i="11"/>
  <c r="F163" i="11"/>
  <c r="F166" i="11"/>
  <c r="K166" i="11"/>
  <c r="M169" i="11"/>
  <c r="D170" i="11"/>
  <c r="J170" i="11"/>
  <c r="B171" i="11"/>
  <c r="J171" i="11"/>
  <c r="B175" i="11"/>
  <c r="J175" i="11"/>
  <c r="F178" i="11"/>
  <c r="K178" i="11"/>
  <c r="G183" i="11"/>
  <c r="E184" i="11"/>
  <c r="D185" i="11"/>
  <c r="B186" i="11"/>
  <c r="G186" i="11"/>
  <c r="L186" i="11"/>
  <c r="D189" i="11"/>
  <c r="G191" i="11"/>
  <c r="G195" i="11"/>
  <c r="E197" i="11"/>
  <c r="M197" i="11"/>
  <c r="D198" i="11"/>
  <c r="J198" i="11"/>
  <c r="B199" i="11"/>
  <c r="I199" i="11"/>
  <c r="F200" i="11"/>
  <c r="G203" i="11"/>
  <c r="C205" i="11"/>
  <c r="I205" i="11"/>
  <c r="B206" i="11"/>
  <c r="G206" i="11"/>
  <c r="L206" i="11"/>
  <c r="E207" i="11"/>
  <c r="M207" i="11"/>
  <c r="C209" i="11"/>
  <c r="I209" i="11"/>
  <c r="B210" i="11"/>
  <c r="G210" i="11"/>
  <c r="L210" i="11"/>
  <c r="E211" i="11"/>
  <c r="M211" i="11"/>
  <c r="G215" i="11"/>
  <c r="F219" i="11"/>
  <c r="K219" i="11"/>
  <c r="E221" i="11"/>
  <c r="M221" i="11"/>
  <c r="H222" i="11"/>
  <c r="M224" i="11"/>
  <c r="E225" i="11"/>
  <c r="M225" i="11"/>
  <c r="B227" i="11"/>
  <c r="G227" i="11"/>
  <c r="L227" i="11"/>
  <c r="B229" i="11"/>
  <c r="I229" i="11"/>
  <c r="G230" i="11"/>
  <c r="B233" i="11"/>
  <c r="I233" i="11"/>
  <c r="G234" i="11"/>
  <c r="B237" i="11"/>
  <c r="I237" i="11"/>
  <c r="G238" i="11"/>
  <c r="B241" i="11"/>
  <c r="I241" i="11"/>
  <c r="F244" i="11"/>
  <c r="F247" i="11"/>
  <c r="K247" i="11"/>
  <c r="B251" i="11"/>
  <c r="G251" i="11"/>
  <c r="L251" i="11"/>
  <c r="H253" i="11"/>
  <c r="C254" i="11"/>
  <c r="M254" i="11"/>
  <c r="C256" i="11"/>
  <c r="H257" i="11"/>
  <c r="C260" i="11"/>
  <c r="M260" i="11"/>
  <c r="K265" i="11"/>
  <c r="F265" i="11"/>
  <c r="L265" i="11"/>
  <c r="D265" i="11"/>
  <c r="B267" i="11"/>
  <c r="L267" i="11"/>
  <c r="B277" i="11"/>
  <c r="M279" i="11"/>
  <c r="J279" i="11"/>
  <c r="D279" i="11"/>
  <c r="H279" i="11"/>
  <c r="C279" i="11"/>
  <c r="L279" i="11"/>
  <c r="G279" i="11"/>
  <c r="B279" i="11"/>
  <c r="M287" i="11"/>
  <c r="J287" i="11"/>
  <c r="D287" i="11"/>
  <c r="H287" i="11"/>
  <c r="C287" i="11"/>
  <c r="L287" i="11"/>
  <c r="G287" i="11"/>
  <c r="B287" i="11"/>
  <c r="K306" i="11"/>
  <c r="I306" i="11"/>
  <c r="D306" i="11"/>
  <c r="M373" i="11"/>
  <c r="E373" i="11"/>
  <c r="J373" i="11"/>
  <c r="D373" i="11"/>
  <c r="I373" i="11"/>
  <c r="H373" i="11"/>
  <c r="B373" i="11"/>
  <c r="J376" i="11"/>
  <c r="E376" i="11"/>
  <c r="M411" i="11"/>
  <c r="J411" i="11"/>
  <c r="D411" i="11"/>
  <c r="H411" i="11"/>
  <c r="C411" i="11"/>
  <c r="L411" i="11"/>
  <c r="G411" i="11"/>
  <c r="B411" i="11"/>
  <c r="K411" i="11"/>
  <c r="F411" i="11"/>
  <c r="B126" i="11"/>
  <c r="G126" i="11"/>
  <c r="L126" i="11"/>
  <c r="I128" i="11"/>
  <c r="F130" i="11"/>
  <c r="K130" i="11"/>
  <c r="B132" i="11"/>
  <c r="M132" i="11"/>
  <c r="F134" i="11"/>
  <c r="K134" i="11"/>
  <c r="I140" i="11"/>
  <c r="D144" i="11"/>
  <c r="C146" i="11"/>
  <c r="H146" i="11"/>
  <c r="C150" i="11"/>
  <c r="H150" i="11"/>
  <c r="E156" i="11"/>
  <c r="C162" i="11"/>
  <c r="H162" i="11"/>
  <c r="G163" i="11"/>
  <c r="F170" i="11"/>
  <c r="K170" i="11"/>
  <c r="C171" i="11"/>
  <c r="K171" i="11"/>
  <c r="F174" i="11"/>
  <c r="K174" i="11"/>
  <c r="C175" i="11"/>
  <c r="K175" i="11"/>
  <c r="D177" i="11"/>
  <c r="B178" i="11"/>
  <c r="G178" i="11"/>
  <c r="L178" i="11"/>
  <c r="B183" i="11"/>
  <c r="J183" i="11"/>
  <c r="H185" i="11"/>
  <c r="C186" i="11"/>
  <c r="H186" i="11"/>
  <c r="G187" i="11"/>
  <c r="E188" i="11"/>
  <c r="B191" i="11"/>
  <c r="F198" i="11"/>
  <c r="K198" i="11"/>
  <c r="C199" i="11"/>
  <c r="B203" i="11"/>
  <c r="D205" i="11"/>
  <c r="C206" i="11"/>
  <c r="H206" i="11"/>
  <c r="D209" i="11"/>
  <c r="C210" i="11"/>
  <c r="H210" i="11"/>
  <c r="B215" i="11"/>
  <c r="B219" i="11"/>
  <c r="G219" i="11"/>
  <c r="L219" i="11"/>
  <c r="C227" i="11"/>
  <c r="H227" i="11"/>
  <c r="D229" i="11"/>
  <c r="D233" i="11"/>
  <c r="D237" i="11"/>
  <c r="D241" i="11"/>
  <c r="F243" i="11"/>
  <c r="K243" i="11"/>
  <c r="B247" i="11"/>
  <c r="G247" i="11"/>
  <c r="L247" i="11"/>
  <c r="C251" i="11"/>
  <c r="H251" i="11"/>
  <c r="B253" i="11"/>
  <c r="F255" i="11"/>
  <c r="K255" i="11"/>
  <c r="E256" i="11"/>
  <c r="B257" i="11"/>
  <c r="J257" i="11"/>
  <c r="F259" i="11"/>
  <c r="K259" i="11"/>
  <c r="H261" i="11"/>
  <c r="M263" i="11"/>
  <c r="H263" i="11"/>
  <c r="F263" i="11"/>
  <c r="L263" i="11"/>
  <c r="B265" i="11"/>
  <c r="F267" i="11"/>
  <c r="H277" i="11"/>
  <c r="F279" i="11"/>
  <c r="F287" i="11"/>
  <c r="M295" i="11"/>
  <c r="J295" i="11"/>
  <c r="D295" i="11"/>
  <c r="H295" i="11"/>
  <c r="C295" i="11"/>
  <c r="L295" i="11"/>
  <c r="G295" i="11"/>
  <c r="B295" i="11"/>
  <c r="M303" i="11"/>
  <c r="J303" i="11"/>
  <c r="D303" i="11"/>
  <c r="H303" i="11"/>
  <c r="C303" i="11"/>
  <c r="L303" i="11"/>
  <c r="G303" i="11"/>
  <c r="B303" i="11"/>
  <c r="K322" i="11"/>
  <c r="I322" i="11"/>
  <c r="D322" i="11"/>
  <c r="K327" i="11"/>
  <c r="K335" i="11"/>
  <c r="M348" i="11"/>
  <c r="I348" i="11"/>
  <c r="E348" i="11"/>
  <c r="L363" i="11"/>
  <c r="K374" i="11"/>
  <c r="E374" i="11"/>
  <c r="F283" i="11"/>
  <c r="K283" i="11"/>
  <c r="F299" i="11"/>
  <c r="K299" i="11"/>
  <c r="F315" i="11"/>
  <c r="K315" i="11"/>
  <c r="F331" i="11"/>
  <c r="K331" i="11"/>
  <c r="L345" i="11"/>
  <c r="F355" i="11"/>
  <c r="K355" i="11"/>
  <c r="F359" i="11"/>
  <c r="K359" i="11"/>
  <c r="H362" i="11"/>
  <c r="J364" i="11"/>
  <c r="E364" i="11"/>
  <c r="M377" i="11"/>
  <c r="E377" i="11"/>
  <c r="J377" i="11"/>
  <c r="D377" i="11"/>
  <c r="J380" i="11"/>
  <c r="E380" i="11"/>
  <c r="K266" i="11"/>
  <c r="F269" i="11"/>
  <c r="K270" i="11"/>
  <c r="M272" i="11"/>
  <c r="F273" i="11"/>
  <c r="K276" i="11"/>
  <c r="B283" i="11"/>
  <c r="G283" i="11"/>
  <c r="L283" i="11"/>
  <c r="D286" i="11"/>
  <c r="F289" i="11"/>
  <c r="D291" i="11"/>
  <c r="J291" i="11"/>
  <c r="C292" i="11"/>
  <c r="D294" i="11"/>
  <c r="B299" i="11"/>
  <c r="G299" i="11"/>
  <c r="L299" i="11"/>
  <c r="D302" i="11"/>
  <c r="F305" i="11"/>
  <c r="D307" i="11"/>
  <c r="J307" i="11"/>
  <c r="C308" i="11"/>
  <c r="D310" i="11"/>
  <c r="B315" i="11"/>
  <c r="G315" i="11"/>
  <c r="L315" i="11"/>
  <c r="D318" i="11"/>
  <c r="F321" i="11"/>
  <c r="D323" i="11"/>
  <c r="J323" i="11"/>
  <c r="C324" i="11"/>
  <c r="D326" i="11"/>
  <c r="B331" i="11"/>
  <c r="G331" i="11"/>
  <c r="L331" i="11"/>
  <c r="D334" i="11"/>
  <c r="F337" i="11"/>
  <c r="D339" i="11"/>
  <c r="J339" i="11"/>
  <c r="B340" i="11"/>
  <c r="G342" i="11"/>
  <c r="F343" i="11"/>
  <c r="K343" i="11"/>
  <c r="D345" i="11"/>
  <c r="M345" i="11"/>
  <c r="G346" i="11"/>
  <c r="F347" i="11"/>
  <c r="K347" i="11"/>
  <c r="D351" i="11"/>
  <c r="J351" i="11"/>
  <c r="H354" i="11"/>
  <c r="B355" i="11"/>
  <c r="G355" i="11"/>
  <c r="L355" i="11"/>
  <c r="H358" i="11"/>
  <c r="B359" i="11"/>
  <c r="G359" i="11"/>
  <c r="L359" i="11"/>
  <c r="D361" i="11"/>
  <c r="C362" i="11"/>
  <c r="K362" i="11"/>
  <c r="M365" i="11"/>
  <c r="E365" i="11"/>
  <c r="J365" i="11"/>
  <c r="D365" i="11"/>
  <c r="J368" i="11"/>
  <c r="E368" i="11"/>
  <c r="B377" i="11"/>
  <c r="E378" i="11"/>
  <c r="M381" i="11"/>
  <c r="E381" i="11"/>
  <c r="J381" i="11"/>
  <c r="D381" i="11"/>
  <c r="J384" i="11"/>
  <c r="E384" i="11"/>
  <c r="M266" i="11"/>
  <c r="H269" i="11"/>
  <c r="C270" i="11"/>
  <c r="H273" i="11"/>
  <c r="C276" i="11"/>
  <c r="C283" i="11"/>
  <c r="H283" i="11"/>
  <c r="I286" i="11"/>
  <c r="F291" i="11"/>
  <c r="K291" i="11"/>
  <c r="I292" i="11"/>
  <c r="I294" i="11"/>
  <c r="C299" i="11"/>
  <c r="H299" i="11"/>
  <c r="I302" i="11"/>
  <c r="F307" i="11"/>
  <c r="K307" i="11"/>
  <c r="I308" i="11"/>
  <c r="I310" i="11"/>
  <c r="C315" i="11"/>
  <c r="H315" i="11"/>
  <c r="I318" i="11"/>
  <c r="F323" i="11"/>
  <c r="K323" i="11"/>
  <c r="I324" i="11"/>
  <c r="I326" i="11"/>
  <c r="C331" i="11"/>
  <c r="H331" i="11"/>
  <c r="I334" i="11"/>
  <c r="F339" i="11"/>
  <c r="K339" i="11"/>
  <c r="H342" i="11"/>
  <c r="H346" i="11"/>
  <c r="F351" i="11"/>
  <c r="K351" i="11"/>
  <c r="C355" i="11"/>
  <c r="H355" i="11"/>
  <c r="C359" i="11"/>
  <c r="H359" i="11"/>
  <c r="H361" i="11"/>
  <c r="D362" i="11"/>
  <c r="L362" i="11"/>
  <c r="M369" i="11"/>
  <c r="E369" i="11"/>
  <c r="J369" i="11"/>
  <c r="D369" i="11"/>
  <c r="J372" i="11"/>
  <c r="E372" i="11"/>
  <c r="H377" i="11"/>
  <c r="M385" i="11"/>
  <c r="E385" i="11"/>
  <c r="J385" i="11"/>
  <c r="D385" i="11"/>
  <c r="J388" i="11"/>
  <c r="E388" i="11"/>
  <c r="J392" i="11"/>
  <c r="E392" i="11"/>
  <c r="J396" i="11"/>
  <c r="E396" i="11"/>
  <c r="J400" i="11"/>
  <c r="E400" i="11"/>
  <c r="J404" i="11"/>
  <c r="E404" i="11"/>
  <c r="I417" i="11"/>
  <c r="E417" i="11"/>
  <c r="C417" i="11"/>
  <c r="E421" i="11"/>
  <c r="C421" i="11"/>
  <c r="J421" i="11"/>
  <c r="I421" i="11"/>
  <c r="D367" i="11"/>
  <c r="J367" i="11"/>
  <c r="D371" i="11"/>
  <c r="J371" i="11"/>
  <c r="D375" i="11"/>
  <c r="J375" i="11"/>
  <c r="D379" i="11"/>
  <c r="J379" i="11"/>
  <c r="D383" i="11"/>
  <c r="J383" i="11"/>
  <c r="D387" i="11"/>
  <c r="J387" i="11"/>
  <c r="D389" i="11"/>
  <c r="J389" i="11"/>
  <c r="D391" i="11"/>
  <c r="J391" i="11"/>
  <c r="D393" i="11"/>
  <c r="J393" i="11"/>
  <c r="D395" i="11"/>
  <c r="J395" i="11"/>
  <c r="D397" i="11"/>
  <c r="J397" i="11"/>
  <c r="D399" i="11"/>
  <c r="J399" i="11"/>
  <c r="D401" i="11"/>
  <c r="J401" i="11"/>
  <c r="D403" i="11"/>
  <c r="J403" i="11"/>
  <c r="D405" i="11"/>
  <c r="J405" i="11"/>
  <c r="F407" i="11"/>
  <c r="K407" i="11"/>
  <c r="F408" i="11"/>
  <c r="H410" i="11"/>
  <c r="G414" i="11"/>
  <c r="F415" i="11"/>
  <c r="K415" i="11"/>
  <c r="I419" i="11"/>
  <c r="C420" i="11"/>
  <c r="H420" i="11"/>
  <c r="F424" i="11"/>
  <c r="M428" i="11"/>
  <c r="H428" i="11"/>
  <c r="C428" i="11"/>
  <c r="L428" i="11"/>
  <c r="G428" i="11"/>
  <c r="B428" i="11"/>
  <c r="K428" i="11"/>
  <c r="M444" i="11"/>
  <c r="J444" i="11"/>
  <c r="D444" i="11"/>
  <c r="H444" i="11"/>
  <c r="C444" i="11"/>
  <c r="L444" i="11"/>
  <c r="G444" i="11"/>
  <c r="B444" i="11"/>
  <c r="J455" i="11"/>
  <c r="G455" i="11"/>
  <c r="L455" i="11"/>
  <c r="D455" i="11"/>
  <c r="K455" i="11"/>
  <c r="C455" i="11"/>
  <c r="H455" i="11"/>
  <c r="F367" i="11"/>
  <c r="K367" i="11"/>
  <c r="F371" i="11"/>
  <c r="K371" i="11"/>
  <c r="F375" i="11"/>
  <c r="K375" i="11"/>
  <c r="F379" i="11"/>
  <c r="K379" i="11"/>
  <c r="F383" i="11"/>
  <c r="K383" i="11"/>
  <c r="F387" i="11"/>
  <c r="K387" i="11"/>
  <c r="E389" i="11"/>
  <c r="M389" i="11"/>
  <c r="F391" i="11"/>
  <c r="K391" i="11"/>
  <c r="E393" i="11"/>
  <c r="M393" i="11"/>
  <c r="F395" i="11"/>
  <c r="K395" i="11"/>
  <c r="E397" i="11"/>
  <c r="M397" i="11"/>
  <c r="F399" i="11"/>
  <c r="K399" i="11"/>
  <c r="E401" i="11"/>
  <c r="M401" i="11"/>
  <c r="F403" i="11"/>
  <c r="K403" i="11"/>
  <c r="E405" i="11"/>
  <c r="M405" i="11"/>
  <c r="B407" i="11"/>
  <c r="G407" i="11"/>
  <c r="L407" i="11"/>
  <c r="H414" i="11"/>
  <c r="L415" i="11"/>
  <c r="D420" i="11"/>
  <c r="I427" i="11"/>
  <c r="E427" i="11"/>
  <c r="M432" i="11"/>
  <c r="J432" i="11"/>
  <c r="D432" i="11"/>
  <c r="H432" i="11"/>
  <c r="C432" i="11"/>
  <c r="L432" i="11"/>
  <c r="G432" i="11"/>
  <c r="I437" i="11"/>
  <c r="E437" i="11"/>
  <c r="C437" i="11"/>
  <c r="M420" i="11"/>
  <c r="K420" i="11"/>
  <c r="F420" i="11"/>
  <c r="L420" i="11"/>
  <c r="M424" i="11"/>
  <c r="J424" i="11"/>
  <c r="D424" i="11"/>
  <c r="H424" i="11"/>
  <c r="C424" i="11"/>
  <c r="K424" i="11"/>
  <c r="F472" i="11"/>
  <c r="K472" i="11"/>
  <c r="H478" i="11"/>
  <c r="F495" i="11"/>
  <c r="K495" i="11"/>
  <c r="F499" i="11"/>
  <c r="K499" i="11"/>
  <c r="K435" i="11"/>
  <c r="J441" i="11"/>
  <c r="M449" i="11"/>
  <c r="F452" i="11"/>
  <c r="K452" i="11"/>
  <c r="I461" i="11"/>
  <c r="E465" i="11"/>
  <c r="E469" i="11"/>
  <c r="B472" i="11"/>
  <c r="G472" i="11"/>
  <c r="L472" i="11"/>
  <c r="B478" i="11"/>
  <c r="J478" i="11"/>
  <c r="H480" i="11"/>
  <c r="G486" i="11"/>
  <c r="D493" i="11"/>
  <c r="B495" i="11"/>
  <c r="G495" i="11"/>
  <c r="L495" i="11"/>
  <c r="D497" i="11"/>
  <c r="B499" i="11"/>
  <c r="G499" i="11"/>
  <c r="L499" i="11"/>
  <c r="L502" i="11"/>
  <c r="G504" i="11"/>
  <c r="B505" i="11"/>
  <c r="E506" i="11"/>
  <c r="G508" i="11"/>
  <c r="B509" i="11"/>
  <c r="I423" i="11"/>
  <c r="I429" i="11"/>
  <c r="I431" i="11"/>
  <c r="D435" i="11"/>
  <c r="F436" i="11"/>
  <c r="K436" i="11"/>
  <c r="D440" i="11"/>
  <c r="J440" i="11"/>
  <c r="C441" i="11"/>
  <c r="I443" i="11"/>
  <c r="D448" i="11"/>
  <c r="J448" i="11"/>
  <c r="C449" i="11"/>
  <c r="H451" i="11"/>
  <c r="B452" i="11"/>
  <c r="G452" i="11"/>
  <c r="L452" i="11"/>
  <c r="F460" i="11"/>
  <c r="K460" i="11"/>
  <c r="F464" i="11"/>
  <c r="K464" i="11"/>
  <c r="F468" i="11"/>
  <c r="K468" i="11"/>
  <c r="K471" i="11"/>
  <c r="C472" i="11"/>
  <c r="H472" i="11"/>
  <c r="F476" i="11"/>
  <c r="D478" i="11"/>
  <c r="L478" i="11"/>
  <c r="G479" i="11"/>
  <c r="B480" i="11"/>
  <c r="J480" i="11"/>
  <c r="F483" i="11"/>
  <c r="K483" i="11"/>
  <c r="D485" i="11"/>
  <c r="D487" i="11"/>
  <c r="J487" i="11"/>
  <c r="D491" i="11"/>
  <c r="J491" i="11"/>
  <c r="F492" i="11"/>
  <c r="I493" i="11"/>
  <c r="C495" i="11"/>
  <c r="H495" i="11"/>
  <c r="I497" i="11"/>
  <c r="C499" i="11"/>
  <c r="H499" i="11"/>
  <c r="D502" i="11"/>
  <c r="M502" i="11"/>
  <c r="D503" i="11"/>
  <c r="J503" i="11"/>
  <c r="B504" i="11"/>
  <c r="J504" i="11"/>
  <c r="F505" i="11"/>
  <c r="I506" i="11"/>
  <c r="D507" i="11"/>
  <c r="J507" i="11"/>
  <c r="B508" i="11"/>
  <c r="J508" i="11"/>
  <c r="F509" i="11"/>
  <c r="F440" i="11"/>
  <c r="K440" i="11"/>
  <c r="F448" i="11"/>
  <c r="K448" i="11"/>
  <c r="C451" i="11"/>
  <c r="K451" i="11"/>
  <c r="C452" i="11"/>
  <c r="H452" i="11"/>
  <c r="F456" i="11"/>
  <c r="K456" i="11"/>
  <c r="H459" i="11"/>
  <c r="B460" i="11"/>
  <c r="G460" i="11"/>
  <c r="L460" i="11"/>
  <c r="H463" i="11"/>
  <c r="B464" i="11"/>
  <c r="G464" i="11"/>
  <c r="L464" i="11"/>
  <c r="B468" i="11"/>
  <c r="G468" i="11"/>
  <c r="L468" i="11"/>
  <c r="C471" i="11"/>
  <c r="D472" i="11"/>
  <c r="J472" i="11"/>
  <c r="H474" i="11"/>
  <c r="B476" i="11"/>
  <c r="H476" i="11"/>
  <c r="F478" i="11"/>
  <c r="D480" i="11"/>
  <c r="L480" i="11"/>
  <c r="I485" i="11"/>
  <c r="F487" i="11"/>
  <c r="K487" i="11"/>
  <c r="F491" i="11"/>
  <c r="K491" i="11"/>
  <c r="D495" i="11"/>
  <c r="J495" i="11"/>
  <c r="D499" i="11"/>
  <c r="J499" i="11"/>
  <c r="F503" i="11"/>
  <c r="K503" i="11"/>
  <c r="C504" i="11"/>
  <c r="K504" i="11"/>
  <c r="J505" i="11"/>
  <c r="F507" i="11"/>
  <c r="K507" i="11"/>
  <c r="C508" i="11"/>
  <c r="K508" i="11"/>
  <c r="J509" i="11"/>
  <c r="E10" i="11"/>
  <c r="I10" i="11"/>
  <c r="M10" i="11"/>
  <c r="E14" i="11"/>
  <c r="I14" i="11"/>
  <c r="M14" i="11"/>
  <c r="E18" i="11"/>
  <c r="I18" i="11"/>
  <c r="M18" i="11"/>
  <c r="E22" i="11"/>
  <c r="I22" i="11"/>
  <c r="M22" i="11"/>
  <c r="E26" i="11"/>
  <c r="I26" i="11"/>
  <c r="M26" i="11"/>
  <c r="K62" i="11"/>
  <c r="G62" i="11"/>
  <c r="C62" i="11"/>
  <c r="J62" i="11"/>
  <c r="F62" i="11"/>
  <c r="B62" i="11"/>
  <c r="I62" i="11"/>
  <c r="L65" i="11"/>
  <c r="H65" i="11"/>
  <c r="D65" i="11"/>
  <c r="K65" i="11"/>
  <c r="G65" i="11"/>
  <c r="C65" i="11"/>
  <c r="I65" i="11"/>
  <c r="K78" i="11"/>
  <c r="G78" i="11"/>
  <c r="C78" i="11"/>
  <c r="J78" i="11"/>
  <c r="F78" i="11"/>
  <c r="B78" i="11"/>
  <c r="I78" i="11"/>
  <c r="L81" i="11"/>
  <c r="H81" i="11"/>
  <c r="D81" i="11"/>
  <c r="K81" i="11"/>
  <c r="G81" i="11"/>
  <c r="C81" i="11"/>
  <c r="I81" i="11"/>
  <c r="M94" i="11"/>
  <c r="K94" i="11"/>
  <c r="G94" i="11"/>
  <c r="C94" i="11"/>
  <c r="J94" i="11"/>
  <c r="F94" i="11"/>
  <c r="B94" i="11"/>
  <c r="I94" i="11"/>
  <c r="L99" i="11"/>
  <c r="H99" i="11"/>
  <c r="D99" i="11"/>
  <c r="J99" i="11"/>
  <c r="E99" i="11"/>
  <c r="I99" i="11"/>
  <c r="C99" i="11"/>
  <c r="M99" i="11"/>
  <c r="G99" i="11"/>
  <c r="B99" i="11"/>
  <c r="L107" i="11"/>
  <c r="H107" i="11"/>
  <c r="D107" i="11"/>
  <c r="J107" i="11"/>
  <c r="E107" i="11"/>
  <c r="I107" i="11"/>
  <c r="C107" i="11"/>
  <c r="M107" i="11"/>
  <c r="G107" i="11"/>
  <c r="B107" i="11"/>
  <c r="L115" i="11"/>
  <c r="H115" i="11"/>
  <c r="D115" i="11"/>
  <c r="J115" i="11"/>
  <c r="E115" i="11"/>
  <c r="I115" i="11"/>
  <c r="C115" i="11"/>
  <c r="M115" i="11"/>
  <c r="G115" i="11"/>
  <c r="B115" i="11"/>
  <c r="L123" i="11"/>
  <c r="H123" i="11"/>
  <c r="D123" i="11"/>
  <c r="J123" i="11"/>
  <c r="E123" i="11"/>
  <c r="I123" i="11"/>
  <c r="C123" i="11"/>
  <c r="M123" i="11"/>
  <c r="G123" i="11"/>
  <c r="B123" i="11"/>
  <c r="L131" i="11"/>
  <c r="H131" i="11"/>
  <c r="D131" i="11"/>
  <c r="J131" i="11"/>
  <c r="E131" i="11"/>
  <c r="I131" i="11"/>
  <c r="C131" i="11"/>
  <c r="M131" i="11"/>
  <c r="G131" i="11"/>
  <c r="B131" i="11"/>
  <c r="L139" i="11"/>
  <c r="H139" i="11"/>
  <c r="D139" i="11"/>
  <c r="J139" i="11"/>
  <c r="E139" i="11"/>
  <c r="I139" i="11"/>
  <c r="C139" i="11"/>
  <c r="M139" i="11"/>
  <c r="G139" i="11"/>
  <c r="B139" i="11"/>
  <c r="L147" i="11"/>
  <c r="H147" i="11"/>
  <c r="D147" i="11"/>
  <c r="J147" i="11"/>
  <c r="E147" i="11"/>
  <c r="I147" i="11"/>
  <c r="C147" i="11"/>
  <c r="M147" i="11"/>
  <c r="G147" i="11"/>
  <c r="B147" i="11"/>
  <c r="L155" i="11"/>
  <c r="H155" i="11"/>
  <c r="D155" i="11"/>
  <c r="J155" i="11"/>
  <c r="E155" i="11"/>
  <c r="I155" i="11"/>
  <c r="C155" i="11"/>
  <c r="M155" i="11"/>
  <c r="G155" i="11"/>
  <c r="B155" i="11"/>
  <c r="L164" i="11"/>
  <c r="H164" i="11"/>
  <c r="D164" i="11"/>
  <c r="K164" i="11"/>
  <c r="G164" i="11"/>
  <c r="C164" i="11"/>
  <c r="F164" i="11"/>
  <c r="M164" i="11"/>
  <c r="E164" i="11"/>
  <c r="J164" i="11"/>
  <c r="B164" i="11"/>
  <c r="F18" i="10"/>
  <c r="L30" i="10"/>
  <c r="G102" i="10"/>
  <c r="F110" i="10"/>
  <c r="B112" i="10"/>
  <c r="J112" i="10"/>
  <c r="D124" i="10"/>
  <c r="B128" i="10"/>
  <c r="L128" i="10"/>
  <c r="H165" i="10"/>
  <c r="C168" i="10"/>
  <c r="E170" i="10"/>
  <c r="D171" i="10"/>
  <c r="D198" i="10"/>
  <c r="B200" i="10"/>
  <c r="M204" i="10"/>
  <c r="G207" i="10"/>
  <c r="H210" i="10"/>
  <c r="B212" i="10"/>
  <c r="B213" i="10"/>
  <c r="D215" i="10"/>
  <c r="H217" i="10"/>
  <c r="E218" i="10"/>
  <c r="D219" i="10"/>
  <c r="E220" i="10"/>
  <c r="I222" i="10"/>
  <c r="L225" i="10"/>
  <c r="B227" i="10"/>
  <c r="B228" i="10"/>
  <c r="B231" i="10"/>
  <c r="J235" i="10"/>
  <c r="H236" i="10"/>
  <c r="L243" i="10"/>
  <c r="H244" i="10"/>
  <c r="B250" i="10"/>
  <c r="B255" i="10"/>
  <c r="M268" i="10"/>
  <c r="D269" i="10"/>
  <c r="G273" i="10"/>
  <c r="G275" i="10"/>
  <c r="B283" i="10"/>
  <c r="J283" i="10"/>
  <c r="B285" i="10"/>
  <c r="D286" i="10"/>
  <c r="B290" i="10"/>
  <c r="M290" i="10"/>
  <c r="B305" i="10"/>
  <c r="L305" i="10"/>
  <c r="B313" i="10"/>
  <c r="F314" i="10"/>
  <c r="B315" i="10"/>
  <c r="B326" i="10"/>
  <c r="J326" i="10"/>
  <c r="K332" i="10"/>
  <c r="G344" i="10"/>
  <c r="B349" i="10"/>
  <c r="B350" i="10"/>
  <c r="L350" i="10"/>
  <c r="M353" i="10"/>
  <c r="J356" i="10"/>
  <c r="E361" i="10"/>
  <c r="B363" i="10"/>
  <c r="D365" i="10"/>
  <c r="B366" i="10"/>
  <c r="B367" i="10"/>
  <c r="B368" i="10"/>
  <c r="J368" i="10"/>
  <c r="H374" i="10"/>
  <c r="B375" i="10"/>
  <c r="L378" i="10"/>
  <c r="I389" i="10"/>
  <c r="C392" i="10"/>
  <c r="F393" i="10"/>
  <c r="D396" i="10"/>
  <c r="H398" i="10"/>
  <c r="B399" i="10"/>
  <c r="B400" i="10"/>
  <c r="J400" i="10"/>
  <c r="C402" i="10"/>
  <c r="J408" i="10"/>
  <c r="K412" i="10"/>
  <c r="F422" i="10"/>
  <c r="B428" i="10"/>
  <c r="M433" i="10"/>
  <c r="G434" i="10"/>
  <c r="C436" i="10"/>
  <c r="J440" i="10"/>
  <c r="F464" i="10"/>
  <c r="C466" i="10"/>
  <c r="B467" i="10"/>
  <c r="C468" i="10"/>
  <c r="B469" i="10"/>
  <c r="E478" i="10"/>
  <c r="E479" i="10"/>
  <c r="K495" i="10"/>
  <c r="K507" i="10"/>
  <c r="B10" i="11"/>
  <c r="F10" i="11"/>
  <c r="J10" i="11"/>
  <c r="E11" i="11"/>
  <c r="I11" i="11"/>
  <c r="D12" i="11"/>
  <c r="H12" i="11"/>
  <c r="L12" i="11"/>
  <c r="C13" i="11"/>
  <c r="G13" i="11"/>
  <c r="K13" i="11"/>
  <c r="B14" i="11"/>
  <c r="F14" i="11"/>
  <c r="J14" i="11"/>
  <c r="E15" i="11"/>
  <c r="I15" i="11"/>
  <c r="D16" i="11"/>
  <c r="H16" i="11"/>
  <c r="L16" i="11"/>
  <c r="C17" i="11"/>
  <c r="G17" i="11"/>
  <c r="K17" i="11"/>
  <c r="B18" i="11"/>
  <c r="F18" i="11"/>
  <c r="J18" i="11"/>
  <c r="E19" i="11"/>
  <c r="I19" i="11"/>
  <c r="D20" i="11"/>
  <c r="H20" i="11"/>
  <c r="L20" i="11"/>
  <c r="C21" i="11"/>
  <c r="G21" i="11"/>
  <c r="K21" i="11"/>
  <c r="B22" i="11"/>
  <c r="F22" i="11"/>
  <c r="J22" i="11"/>
  <c r="E23" i="11"/>
  <c r="I23" i="11"/>
  <c r="D24" i="11"/>
  <c r="H24" i="11"/>
  <c r="L24" i="11"/>
  <c r="C25" i="11"/>
  <c r="G25" i="11"/>
  <c r="K25" i="11"/>
  <c r="B26" i="11"/>
  <c r="F26" i="11"/>
  <c r="J26" i="11"/>
  <c r="E27" i="11"/>
  <c r="I27" i="11"/>
  <c r="D28" i="11"/>
  <c r="H28" i="11"/>
  <c r="L28" i="11"/>
  <c r="C29" i="11"/>
  <c r="G29" i="11"/>
  <c r="L29" i="11"/>
  <c r="D30" i="11"/>
  <c r="C32" i="11"/>
  <c r="K33" i="11"/>
  <c r="G33" i="11"/>
  <c r="C33" i="11"/>
  <c r="F33" i="11"/>
  <c r="L33" i="11"/>
  <c r="D34" i="11"/>
  <c r="C36" i="11"/>
  <c r="K37" i="11"/>
  <c r="G37" i="11"/>
  <c r="C37" i="11"/>
  <c r="F37" i="11"/>
  <c r="L37" i="11"/>
  <c r="D38" i="11"/>
  <c r="C40" i="11"/>
  <c r="K41" i="11"/>
  <c r="G41" i="11"/>
  <c r="C41" i="11"/>
  <c r="F41" i="11"/>
  <c r="L41" i="11"/>
  <c r="D42" i="11"/>
  <c r="C44" i="11"/>
  <c r="K45" i="11"/>
  <c r="G45" i="11"/>
  <c r="C45" i="11"/>
  <c r="F45" i="11"/>
  <c r="L45" i="11"/>
  <c r="D46" i="11"/>
  <c r="C48" i="11"/>
  <c r="K49" i="11"/>
  <c r="G49" i="11"/>
  <c r="C49" i="11"/>
  <c r="F49" i="11"/>
  <c r="L49" i="11"/>
  <c r="D50" i="11"/>
  <c r="C52" i="11"/>
  <c r="K53" i="11"/>
  <c r="G53" i="11"/>
  <c r="C53" i="11"/>
  <c r="F53" i="11"/>
  <c r="L53" i="11"/>
  <c r="D54" i="11"/>
  <c r="C56" i="11"/>
  <c r="L57" i="11"/>
  <c r="H57" i="11"/>
  <c r="K57" i="11"/>
  <c r="G57" i="11"/>
  <c r="C57" i="11"/>
  <c r="F57" i="11"/>
  <c r="K58" i="11"/>
  <c r="G58" i="11"/>
  <c r="C58" i="11"/>
  <c r="J58" i="11"/>
  <c r="F58" i="11"/>
  <c r="B58" i="11"/>
  <c r="I58" i="11"/>
  <c r="L61" i="11"/>
  <c r="H61" i="11"/>
  <c r="D61" i="11"/>
  <c r="K61" i="11"/>
  <c r="G61" i="11"/>
  <c r="C61" i="11"/>
  <c r="I61" i="11"/>
  <c r="D62" i="11"/>
  <c r="L62" i="11"/>
  <c r="B65" i="11"/>
  <c r="J65" i="11"/>
  <c r="E66" i="11"/>
  <c r="E69" i="11"/>
  <c r="K74" i="11"/>
  <c r="G74" i="11"/>
  <c r="C74" i="11"/>
  <c r="J74" i="11"/>
  <c r="F74" i="11"/>
  <c r="B74" i="11"/>
  <c r="I74" i="11"/>
  <c r="L77" i="11"/>
  <c r="H77" i="11"/>
  <c r="D77" i="11"/>
  <c r="K77" i="11"/>
  <c r="G77" i="11"/>
  <c r="C77" i="11"/>
  <c r="I77" i="11"/>
  <c r="D78" i="11"/>
  <c r="L78" i="11"/>
  <c r="B81" i="11"/>
  <c r="J81" i="11"/>
  <c r="E82" i="11"/>
  <c r="M82" i="11"/>
  <c r="E85" i="11"/>
  <c r="M85" i="11"/>
  <c r="K90" i="11"/>
  <c r="G90" i="11"/>
  <c r="C90" i="11"/>
  <c r="J90" i="11"/>
  <c r="F90" i="11"/>
  <c r="B90" i="11"/>
  <c r="I90" i="11"/>
  <c r="L93" i="11"/>
  <c r="H93" i="11"/>
  <c r="D93" i="11"/>
  <c r="K93" i="11"/>
  <c r="G93" i="11"/>
  <c r="C93" i="11"/>
  <c r="I93" i="11"/>
  <c r="D94" i="11"/>
  <c r="L94" i="11"/>
  <c r="J97" i="11"/>
  <c r="F97" i="11"/>
  <c r="B97" i="11"/>
  <c r="I97" i="11"/>
  <c r="D97" i="11"/>
  <c r="M97" i="11"/>
  <c r="H97" i="11"/>
  <c r="C97" i="11"/>
  <c r="L97" i="11"/>
  <c r="F99" i="11"/>
  <c r="J101" i="11"/>
  <c r="F101" i="11"/>
  <c r="B101" i="11"/>
  <c r="K101" i="11"/>
  <c r="E101" i="11"/>
  <c r="I101" i="11"/>
  <c r="D101" i="11"/>
  <c r="M101" i="11"/>
  <c r="H101" i="11"/>
  <c r="C101" i="11"/>
  <c r="F107" i="11"/>
  <c r="J109" i="11"/>
  <c r="F109" i="11"/>
  <c r="B109" i="11"/>
  <c r="K109" i="11"/>
  <c r="E109" i="11"/>
  <c r="I109" i="11"/>
  <c r="D109" i="11"/>
  <c r="M109" i="11"/>
  <c r="H109" i="11"/>
  <c r="C109" i="11"/>
  <c r="F115" i="11"/>
  <c r="J117" i="11"/>
  <c r="F117" i="11"/>
  <c r="B117" i="11"/>
  <c r="K117" i="11"/>
  <c r="E117" i="11"/>
  <c r="I117" i="11"/>
  <c r="D117" i="11"/>
  <c r="M117" i="11"/>
  <c r="H117" i="11"/>
  <c r="C117" i="11"/>
  <c r="F123" i="11"/>
  <c r="J125" i="11"/>
  <c r="F125" i="11"/>
  <c r="B125" i="11"/>
  <c r="K125" i="11"/>
  <c r="E125" i="11"/>
  <c r="I125" i="11"/>
  <c r="D125" i="11"/>
  <c r="M125" i="11"/>
  <c r="H125" i="11"/>
  <c r="C125" i="11"/>
  <c r="F131" i="11"/>
  <c r="J133" i="11"/>
  <c r="F133" i="11"/>
  <c r="B133" i="11"/>
  <c r="K133" i="11"/>
  <c r="E133" i="11"/>
  <c r="I133" i="11"/>
  <c r="D133" i="11"/>
  <c r="M133" i="11"/>
  <c r="H133" i="11"/>
  <c r="C133" i="11"/>
  <c r="F139" i="11"/>
  <c r="J141" i="11"/>
  <c r="F141" i="11"/>
  <c r="B141" i="11"/>
  <c r="K141" i="11"/>
  <c r="E141" i="11"/>
  <c r="I141" i="11"/>
  <c r="D141" i="11"/>
  <c r="M141" i="11"/>
  <c r="H141" i="11"/>
  <c r="C141" i="11"/>
  <c r="F147" i="11"/>
  <c r="J149" i="11"/>
  <c r="F149" i="11"/>
  <c r="B149" i="11"/>
  <c r="K149" i="11"/>
  <c r="E149" i="11"/>
  <c r="I149" i="11"/>
  <c r="D149" i="11"/>
  <c r="M149" i="11"/>
  <c r="H149" i="11"/>
  <c r="C149" i="11"/>
  <c r="F155" i="11"/>
  <c r="K161" i="11"/>
  <c r="G161" i="11"/>
  <c r="C161" i="11"/>
  <c r="J161" i="11"/>
  <c r="F161" i="11"/>
  <c r="B161" i="11"/>
  <c r="H161" i="11"/>
  <c r="M161" i="11"/>
  <c r="E161" i="11"/>
  <c r="L161" i="11"/>
  <c r="D161" i="11"/>
  <c r="I164" i="11"/>
  <c r="K196" i="11"/>
  <c r="G196" i="11"/>
  <c r="C196" i="11"/>
  <c r="J196" i="11"/>
  <c r="E196" i="11"/>
  <c r="I196" i="11"/>
  <c r="D196" i="11"/>
  <c r="M196" i="11"/>
  <c r="H196" i="11"/>
  <c r="B196" i="11"/>
  <c r="L196" i="11"/>
  <c r="F196" i="11"/>
  <c r="H112" i="10"/>
  <c r="K128" i="10"/>
  <c r="J231" i="10"/>
  <c r="J255" i="10"/>
  <c r="H283" i="10"/>
  <c r="J290" i="10"/>
  <c r="K305" i="10"/>
  <c r="M315" i="10"/>
  <c r="H326" i="10"/>
  <c r="K350" i="10"/>
  <c r="H368" i="10"/>
  <c r="H400" i="10"/>
  <c r="L16" i="10"/>
  <c r="D54" i="10"/>
  <c r="C112" i="10"/>
  <c r="L112" i="10"/>
  <c r="H124" i="10"/>
  <c r="D128" i="10"/>
  <c r="G170" i="10"/>
  <c r="J198" i="10"/>
  <c r="L200" i="10"/>
  <c r="E212" i="10"/>
  <c r="G213" i="10"/>
  <c r="H215" i="10"/>
  <c r="I218" i="10"/>
  <c r="F219" i="10"/>
  <c r="M222" i="10"/>
  <c r="G227" i="10"/>
  <c r="E228" i="10"/>
  <c r="C231" i="10"/>
  <c r="I250" i="10"/>
  <c r="H313" i="10"/>
  <c r="J314" i="10"/>
  <c r="E315" i="10"/>
  <c r="C326" i="10"/>
  <c r="L326" i="10"/>
  <c r="H349" i="10"/>
  <c r="C350" i="10"/>
  <c r="H365" i="10"/>
  <c r="H399" i="10"/>
  <c r="C400" i="10"/>
  <c r="L400" i="10"/>
  <c r="K422" i="10"/>
  <c r="C428" i="10"/>
  <c r="L434" i="10"/>
  <c r="D436" i="10"/>
  <c r="H466" i="10"/>
  <c r="E467" i="10"/>
  <c r="H468" i="10"/>
  <c r="D469" i="10"/>
  <c r="K478" i="10"/>
  <c r="F479" i="10"/>
  <c r="C10" i="11"/>
  <c r="G10" i="11"/>
  <c r="K10" i="11"/>
  <c r="E12" i="11"/>
  <c r="I12" i="11"/>
  <c r="M12" i="11"/>
  <c r="C14" i="11"/>
  <c r="G14" i="11"/>
  <c r="K14" i="11"/>
  <c r="E16" i="11"/>
  <c r="I16" i="11"/>
  <c r="M16" i="11"/>
  <c r="C18" i="11"/>
  <c r="G18" i="11"/>
  <c r="K18" i="11"/>
  <c r="E20" i="11"/>
  <c r="I20" i="11"/>
  <c r="M20" i="11"/>
  <c r="C22" i="11"/>
  <c r="G22" i="11"/>
  <c r="K22" i="11"/>
  <c r="E24" i="11"/>
  <c r="I24" i="11"/>
  <c r="M24" i="11"/>
  <c r="C26" i="11"/>
  <c r="G26" i="11"/>
  <c r="K26" i="11"/>
  <c r="E28" i="11"/>
  <c r="I28" i="11"/>
  <c r="M28" i="11"/>
  <c r="E62" i="11"/>
  <c r="M62" i="11"/>
  <c r="E65" i="11"/>
  <c r="M65" i="11"/>
  <c r="K70" i="11"/>
  <c r="G70" i="11"/>
  <c r="C70" i="11"/>
  <c r="J70" i="11"/>
  <c r="F70" i="11"/>
  <c r="B70" i="11"/>
  <c r="I70" i="11"/>
  <c r="L73" i="11"/>
  <c r="H73" i="11"/>
  <c r="D73" i="11"/>
  <c r="K73" i="11"/>
  <c r="G73" i="11"/>
  <c r="C73" i="11"/>
  <c r="I73" i="11"/>
  <c r="E78" i="11"/>
  <c r="M78" i="11"/>
  <c r="E81" i="11"/>
  <c r="M81" i="11"/>
  <c r="K86" i="11"/>
  <c r="G86" i="11"/>
  <c r="C86" i="11"/>
  <c r="J86" i="11"/>
  <c r="F86" i="11"/>
  <c r="B86" i="11"/>
  <c r="I86" i="11"/>
  <c r="L89" i="11"/>
  <c r="H89" i="11"/>
  <c r="D89" i="11"/>
  <c r="K89" i="11"/>
  <c r="G89" i="11"/>
  <c r="C89" i="11"/>
  <c r="I89" i="11"/>
  <c r="E94" i="11"/>
  <c r="L95" i="11"/>
  <c r="H95" i="11"/>
  <c r="D95" i="11"/>
  <c r="I95" i="11"/>
  <c r="C95" i="11"/>
  <c r="M95" i="11"/>
  <c r="G95" i="11"/>
  <c r="B95" i="11"/>
  <c r="K95" i="11"/>
  <c r="K99" i="11"/>
  <c r="L103" i="11"/>
  <c r="H103" i="11"/>
  <c r="D103" i="11"/>
  <c r="J103" i="11"/>
  <c r="E103" i="11"/>
  <c r="I103" i="11"/>
  <c r="C103" i="11"/>
  <c r="M103" i="11"/>
  <c r="G103" i="11"/>
  <c r="B103" i="11"/>
  <c r="K107" i="11"/>
  <c r="L111" i="11"/>
  <c r="H111" i="11"/>
  <c r="D111" i="11"/>
  <c r="J111" i="11"/>
  <c r="E111" i="11"/>
  <c r="I111" i="11"/>
  <c r="C111" i="11"/>
  <c r="M111" i="11"/>
  <c r="G111" i="11"/>
  <c r="B111" i="11"/>
  <c r="K115" i="11"/>
  <c r="L119" i="11"/>
  <c r="H119" i="11"/>
  <c r="D119" i="11"/>
  <c r="J119" i="11"/>
  <c r="E119" i="11"/>
  <c r="I119" i="11"/>
  <c r="C119" i="11"/>
  <c r="M119" i="11"/>
  <c r="G119" i="11"/>
  <c r="B119" i="11"/>
  <c r="K123" i="11"/>
  <c r="L127" i="11"/>
  <c r="H127" i="11"/>
  <c r="D127" i="11"/>
  <c r="J127" i="11"/>
  <c r="E127" i="11"/>
  <c r="I127" i="11"/>
  <c r="C127" i="11"/>
  <c r="M127" i="11"/>
  <c r="G127" i="11"/>
  <c r="B127" i="11"/>
  <c r="K131" i="11"/>
  <c r="L135" i="11"/>
  <c r="H135" i="11"/>
  <c r="D135" i="11"/>
  <c r="J135" i="11"/>
  <c r="E135" i="11"/>
  <c r="I135" i="11"/>
  <c r="C135" i="11"/>
  <c r="M135" i="11"/>
  <c r="G135" i="11"/>
  <c r="B135" i="11"/>
  <c r="K139" i="11"/>
  <c r="L143" i="11"/>
  <c r="H143" i="11"/>
  <c r="D143" i="11"/>
  <c r="J143" i="11"/>
  <c r="E143" i="11"/>
  <c r="I143" i="11"/>
  <c r="C143" i="11"/>
  <c r="M143" i="11"/>
  <c r="G143" i="11"/>
  <c r="B143" i="11"/>
  <c r="K147" i="11"/>
  <c r="L151" i="11"/>
  <c r="H151" i="11"/>
  <c r="D151" i="11"/>
  <c r="J151" i="11"/>
  <c r="E151" i="11"/>
  <c r="I151" i="11"/>
  <c r="C151" i="11"/>
  <c r="M151" i="11"/>
  <c r="G151" i="11"/>
  <c r="B151" i="11"/>
  <c r="K155" i="11"/>
  <c r="L180" i="11"/>
  <c r="H180" i="11"/>
  <c r="D180" i="11"/>
  <c r="K180" i="11"/>
  <c r="G180" i="11"/>
  <c r="C180" i="11"/>
  <c r="J180" i="11"/>
  <c r="F180" i="11"/>
  <c r="B180" i="11"/>
  <c r="M180" i="11"/>
  <c r="I180" i="11"/>
  <c r="E180" i="11"/>
  <c r="K212" i="11"/>
  <c r="G212" i="11"/>
  <c r="C212" i="11"/>
  <c r="J212" i="11"/>
  <c r="E212" i="11"/>
  <c r="I212" i="11"/>
  <c r="D212" i="11"/>
  <c r="M212" i="11"/>
  <c r="H212" i="11"/>
  <c r="B212" i="11"/>
  <c r="L212" i="11"/>
  <c r="F212" i="11"/>
  <c r="D16" i="10"/>
  <c r="H22" i="10"/>
  <c r="L48" i="10"/>
  <c r="C255" i="10"/>
  <c r="H269" i="10"/>
  <c r="L273" i="10"/>
  <c r="C283" i="10"/>
  <c r="L283" i="10"/>
  <c r="F285" i="10"/>
  <c r="D290" i="10"/>
  <c r="D305" i="10"/>
  <c r="G366" i="10"/>
  <c r="H367" i="10"/>
  <c r="C368" i="10"/>
  <c r="L368" i="10"/>
  <c r="F392" i="10"/>
  <c r="G396" i="10"/>
  <c r="C10" i="10"/>
  <c r="D14" i="10"/>
  <c r="M15" i="10"/>
  <c r="B22" i="10"/>
  <c r="J22" i="10"/>
  <c r="M33" i="10"/>
  <c r="H38" i="10"/>
  <c r="H44" i="10"/>
  <c r="L54" i="10"/>
  <c r="D60" i="10"/>
  <c r="F62" i="10"/>
  <c r="D72" i="10"/>
  <c r="D74" i="10"/>
  <c r="F76" i="10"/>
  <c r="H80" i="10"/>
  <c r="D96" i="10"/>
  <c r="D98" i="10"/>
  <c r="L104" i="10"/>
  <c r="D106" i="10"/>
  <c r="D112" i="10"/>
  <c r="B124" i="10"/>
  <c r="J124" i="10"/>
  <c r="F128" i="10"/>
  <c r="D165" i="10"/>
  <c r="M170" i="10"/>
  <c r="F185" i="10"/>
  <c r="H187" i="10"/>
  <c r="K197" i="10"/>
  <c r="J211" i="10"/>
  <c r="H212" i="10"/>
  <c r="B215" i="10"/>
  <c r="J215" i="10"/>
  <c r="H216" i="10"/>
  <c r="C217" i="10"/>
  <c r="L217" i="10"/>
  <c r="G219" i="10"/>
  <c r="H223" i="10"/>
  <c r="M226" i="10"/>
  <c r="H228" i="10"/>
  <c r="B236" i="10"/>
  <c r="D243" i="10"/>
  <c r="B244" i="10"/>
  <c r="J262" i="10"/>
  <c r="B269" i="10"/>
  <c r="J269" i="10"/>
  <c r="H277" i="10"/>
  <c r="D283" i="10"/>
  <c r="L285" i="10"/>
  <c r="E290" i="10"/>
  <c r="G303" i="10"/>
  <c r="F305" i="10"/>
  <c r="B309" i="10"/>
  <c r="M313" i="10"/>
  <c r="L314" i="10"/>
  <c r="F315" i="10"/>
  <c r="D326" i="10"/>
  <c r="M331" i="10"/>
  <c r="D333" i="10"/>
  <c r="E341" i="10"/>
  <c r="L343" i="10"/>
  <c r="F350" i="10"/>
  <c r="H351" i="10"/>
  <c r="D353" i="10"/>
  <c r="F354" i="10"/>
  <c r="J365" i="10"/>
  <c r="D368" i="10"/>
  <c r="K370" i="10"/>
  <c r="C374" i="10"/>
  <c r="L374" i="10"/>
  <c r="D378" i="10"/>
  <c r="K386" i="10"/>
  <c r="J392" i="10"/>
  <c r="C398" i="10"/>
  <c r="L398" i="10"/>
  <c r="D400" i="10"/>
  <c r="C412" i="10"/>
  <c r="B422" i="10"/>
  <c r="L422" i="10"/>
  <c r="H436" i="10"/>
  <c r="E447" i="10"/>
  <c r="K454" i="10"/>
  <c r="H457" i="10"/>
  <c r="F462" i="10"/>
  <c r="H469" i="10"/>
  <c r="E474" i="10"/>
  <c r="C478" i="10"/>
  <c r="M478" i="10"/>
  <c r="E482" i="10"/>
  <c r="M500" i="10"/>
  <c r="D10" i="11"/>
  <c r="H10" i="11"/>
  <c r="B12" i="11"/>
  <c r="F12" i="11"/>
  <c r="E13" i="11"/>
  <c r="I13" i="11"/>
  <c r="D14" i="11"/>
  <c r="H14" i="11"/>
  <c r="B16" i="11"/>
  <c r="F16" i="11"/>
  <c r="E17" i="11"/>
  <c r="I17" i="11"/>
  <c r="D18" i="11"/>
  <c r="H18" i="11"/>
  <c r="B20" i="11"/>
  <c r="F20" i="11"/>
  <c r="E21" i="11"/>
  <c r="I21" i="11"/>
  <c r="D22" i="11"/>
  <c r="H22" i="11"/>
  <c r="B24" i="11"/>
  <c r="F24" i="11"/>
  <c r="E25" i="11"/>
  <c r="I25" i="11"/>
  <c r="D26" i="11"/>
  <c r="H26" i="11"/>
  <c r="B28" i="11"/>
  <c r="F28" i="11"/>
  <c r="E29" i="11"/>
  <c r="I29" i="11"/>
  <c r="J30" i="11"/>
  <c r="F30" i="11"/>
  <c r="B30" i="11"/>
  <c r="G30" i="11"/>
  <c r="L30" i="11"/>
  <c r="L32" i="11"/>
  <c r="H32" i="11"/>
  <c r="D32" i="11"/>
  <c r="F32" i="11"/>
  <c r="K32" i="11"/>
  <c r="J34" i="11"/>
  <c r="F34" i="11"/>
  <c r="B34" i="11"/>
  <c r="G34" i="11"/>
  <c r="L34" i="11"/>
  <c r="L36" i="11"/>
  <c r="H36" i="11"/>
  <c r="D36" i="11"/>
  <c r="F36" i="11"/>
  <c r="K36" i="11"/>
  <c r="J38" i="11"/>
  <c r="F38" i="11"/>
  <c r="B38" i="11"/>
  <c r="G38" i="11"/>
  <c r="L38" i="11"/>
  <c r="L40" i="11"/>
  <c r="H40" i="11"/>
  <c r="D40" i="11"/>
  <c r="F40" i="11"/>
  <c r="K40" i="11"/>
  <c r="J42" i="11"/>
  <c r="F42" i="11"/>
  <c r="B42" i="11"/>
  <c r="G42" i="11"/>
  <c r="L42" i="11"/>
  <c r="L44" i="11"/>
  <c r="H44" i="11"/>
  <c r="D44" i="11"/>
  <c r="F44" i="11"/>
  <c r="K44" i="11"/>
  <c r="J46" i="11"/>
  <c r="F46" i="11"/>
  <c r="B46" i="11"/>
  <c r="G46" i="11"/>
  <c r="L46" i="11"/>
  <c r="L48" i="11"/>
  <c r="H48" i="11"/>
  <c r="D48" i="11"/>
  <c r="F48" i="11"/>
  <c r="K48" i="11"/>
  <c r="J50" i="11"/>
  <c r="F50" i="11"/>
  <c r="B50" i="11"/>
  <c r="G50" i="11"/>
  <c r="L50" i="11"/>
  <c r="L52" i="11"/>
  <c r="H52" i="11"/>
  <c r="D52" i="11"/>
  <c r="F52" i="11"/>
  <c r="K52" i="11"/>
  <c r="J54" i="11"/>
  <c r="F54" i="11"/>
  <c r="B54" i="11"/>
  <c r="G54" i="11"/>
  <c r="L54" i="11"/>
  <c r="L56" i="11"/>
  <c r="H56" i="11"/>
  <c r="D56" i="11"/>
  <c r="F56" i="11"/>
  <c r="K56" i="11"/>
  <c r="H62" i="11"/>
  <c r="F65" i="11"/>
  <c r="K66" i="11"/>
  <c r="G66" i="11"/>
  <c r="C66" i="11"/>
  <c r="J66" i="11"/>
  <c r="F66" i="11"/>
  <c r="B66" i="11"/>
  <c r="I66" i="11"/>
  <c r="L69" i="11"/>
  <c r="H69" i="11"/>
  <c r="D69" i="11"/>
  <c r="K69" i="11"/>
  <c r="G69" i="11"/>
  <c r="C69" i="11"/>
  <c r="I69" i="11"/>
  <c r="D70" i="11"/>
  <c r="L70" i="11"/>
  <c r="B73" i="11"/>
  <c r="J73" i="11"/>
  <c r="H78" i="11"/>
  <c r="F81" i="11"/>
  <c r="K82" i="11"/>
  <c r="G82" i="11"/>
  <c r="C82" i="11"/>
  <c r="J82" i="11"/>
  <c r="F82" i="11"/>
  <c r="B82" i="11"/>
  <c r="I82" i="11"/>
  <c r="L85" i="11"/>
  <c r="H85" i="11"/>
  <c r="D85" i="11"/>
  <c r="K85" i="11"/>
  <c r="G85" i="11"/>
  <c r="C85" i="11"/>
  <c r="I85" i="11"/>
  <c r="H94" i="11"/>
  <c r="J105" i="11"/>
  <c r="F105" i="11"/>
  <c r="B105" i="11"/>
  <c r="K105" i="11"/>
  <c r="E105" i="11"/>
  <c r="I105" i="11"/>
  <c r="D105" i="11"/>
  <c r="M105" i="11"/>
  <c r="H105" i="11"/>
  <c r="C105" i="11"/>
  <c r="J113" i="11"/>
  <c r="F113" i="11"/>
  <c r="B113" i="11"/>
  <c r="K113" i="11"/>
  <c r="E113" i="11"/>
  <c r="I113" i="11"/>
  <c r="D113" i="11"/>
  <c r="M113" i="11"/>
  <c r="H113" i="11"/>
  <c r="C113" i="11"/>
  <c r="J121" i="11"/>
  <c r="F121" i="11"/>
  <c r="B121" i="11"/>
  <c r="K121" i="11"/>
  <c r="E121" i="11"/>
  <c r="I121" i="11"/>
  <c r="D121" i="11"/>
  <c r="M121" i="11"/>
  <c r="H121" i="11"/>
  <c r="C121" i="11"/>
  <c r="J129" i="11"/>
  <c r="F129" i="11"/>
  <c r="B129" i="11"/>
  <c r="K129" i="11"/>
  <c r="E129" i="11"/>
  <c r="I129" i="11"/>
  <c r="D129" i="11"/>
  <c r="M129" i="11"/>
  <c r="H129" i="11"/>
  <c r="C129" i="11"/>
  <c r="J137" i="11"/>
  <c r="F137" i="11"/>
  <c r="B137" i="11"/>
  <c r="K137" i="11"/>
  <c r="E137" i="11"/>
  <c r="I137" i="11"/>
  <c r="D137" i="11"/>
  <c r="M137" i="11"/>
  <c r="H137" i="11"/>
  <c r="C137" i="11"/>
  <c r="J145" i="11"/>
  <c r="F145" i="11"/>
  <c r="B145" i="11"/>
  <c r="K145" i="11"/>
  <c r="E145" i="11"/>
  <c r="I145" i="11"/>
  <c r="D145" i="11"/>
  <c r="M145" i="11"/>
  <c r="H145" i="11"/>
  <c r="C145" i="11"/>
  <c r="J153" i="11"/>
  <c r="F153" i="11"/>
  <c r="B153" i="11"/>
  <c r="K153" i="11"/>
  <c r="E153" i="11"/>
  <c r="I153" i="11"/>
  <c r="D153" i="11"/>
  <c r="M153" i="11"/>
  <c r="H153" i="11"/>
  <c r="C153" i="11"/>
  <c r="E31" i="11"/>
  <c r="I31" i="11"/>
  <c r="E35" i="11"/>
  <c r="I35" i="11"/>
  <c r="E39" i="11"/>
  <c r="I39" i="11"/>
  <c r="E43" i="11"/>
  <c r="I43" i="11"/>
  <c r="E47" i="11"/>
  <c r="I47" i="11"/>
  <c r="E51" i="11"/>
  <c r="I51" i="11"/>
  <c r="E55" i="11"/>
  <c r="I55" i="11"/>
  <c r="E59" i="11"/>
  <c r="I59" i="11"/>
  <c r="D60" i="11"/>
  <c r="H60" i="11"/>
  <c r="L60" i="11"/>
  <c r="E63" i="11"/>
  <c r="I63" i="11"/>
  <c r="D64" i="11"/>
  <c r="H64" i="11"/>
  <c r="L64" i="11"/>
  <c r="E67" i="11"/>
  <c r="I67" i="11"/>
  <c r="D68" i="11"/>
  <c r="H68" i="11"/>
  <c r="L68" i="11"/>
  <c r="E71" i="11"/>
  <c r="I71" i="11"/>
  <c r="D72" i="11"/>
  <c r="H72" i="11"/>
  <c r="L72" i="11"/>
  <c r="E75" i="11"/>
  <c r="I75" i="11"/>
  <c r="D76" i="11"/>
  <c r="H76" i="11"/>
  <c r="L76" i="11"/>
  <c r="E79" i="11"/>
  <c r="I79" i="11"/>
  <c r="D80" i="11"/>
  <c r="H80" i="11"/>
  <c r="L80" i="11"/>
  <c r="E83" i="11"/>
  <c r="I83" i="11"/>
  <c r="D84" i="11"/>
  <c r="H84" i="11"/>
  <c r="L84" i="11"/>
  <c r="E87" i="11"/>
  <c r="I87" i="11"/>
  <c r="D88" i="11"/>
  <c r="H88" i="11"/>
  <c r="L88" i="11"/>
  <c r="E91" i="11"/>
  <c r="I91" i="11"/>
  <c r="D92" i="11"/>
  <c r="H92" i="11"/>
  <c r="L92" i="11"/>
  <c r="E96" i="11"/>
  <c r="E100" i="11"/>
  <c r="E104" i="11"/>
  <c r="E108" i="11"/>
  <c r="E112" i="11"/>
  <c r="E116" i="11"/>
  <c r="E120" i="11"/>
  <c r="E124" i="11"/>
  <c r="E128" i="11"/>
  <c r="E132" i="11"/>
  <c r="E136" i="11"/>
  <c r="E140" i="11"/>
  <c r="E144" i="11"/>
  <c r="E148" i="11"/>
  <c r="E152" i="11"/>
  <c r="K157" i="11"/>
  <c r="G157" i="11"/>
  <c r="C157" i="11"/>
  <c r="J157" i="11"/>
  <c r="F157" i="11"/>
  <c r="B157" i="11"/>
  <c r="I157" i="11"/>
  <c r="L160" i="11"/>
  <c r="H160" i="11"/>
  <c r="D160" i="11"/>
  <c r="K160" i="11"/>
  <c r="G160" i="11"/>
  <c r="C160" i="11"/>
  <c r="I160" i="11"/>
  <c r="E165" i="11"/>
  <c r="M165" i="11"/>
  <c r="E168" i="11"/>
  <c r="M168" i="11"/>
  <c r="I176" i="11"/>
  <c r="L184" i="11"/>
  <c r="H184" i="11"/>
  <c r="D184" i="11"/>
  <c r="K184" i="11"/>
  <c r="G184" i="11"/>
  <c r="C184" i="11"/>
  <c r="J184" i="11"/>
  <c r="F184" i="11"/>
  <c r="B184" i="11"/>
  <c r="K200" i="11"/>
  <c r="G200" i="11"/>
  <c r="C200" i="11"/>
  <c r="J200" i="11"/>
  <c r="E200" i="11"/>
  <c r="I200" i="11"/>
  <c r="D200" i="11"/>
  <c r="M200" i="11"/>
  <c r="H200" i="11"/>
  <c r="B200" i="11"/>
  <c r="L216" i="11"/>
  <c r="H216" i="11"/>
  <c r="D216" i="11"/>
  <c r="I216" i="11"/>
  <c r="C216" i="11"/>
  <c r="M216" i="11"/>
  <c r="F216" i="11"/>
  <c r="K216" i="11"/>
  <c r="E216" i="11"/>
  <c r="J216" i="11"/>
  <c r="B216" i="11"/>
  <c r="J278" i="11"/>
  <c r="F278" i="11"/>
  <c r="B278" i="11"/>
  <c r="M278" i="11"/>
  <c r="H278" i="11"/>
  <c r="C278" i="11"/>
  <c r="K278" i="11"/>
  <c r="E278" i="11"/>
  <c r="I278" i="11"/>
  <c r="G278" i="11"/>
  <c r="D278" i="11"/>
  <c r="L278" i="11"/>
  <c r="E60" i="11"/>
  <c r="I60" i="11"/>
  <c r="E64" i="11"/>
  <c r="I64" i="11"/>
  <c r="E68" i="11"/>
  <c r="I68" i="11"/>
  <c r="E72" i="11"/>
  <c r="I72" i="11"/>
  <c r="E76" i="11"/>
  <c r="I76" i="11"/>
  <c r="E80" i="11"/>
  <c r="I80" i="11"/>
  <c r="E84" i="11"/>
  <c r="I84" i="11"/>
  <c r="E88" i="11"/>
  <c r="I88" i="11"/>
  <c r="E92" i="11"/>
  <c r="I92" i="11"/>
  <c r="K96" i="11"/>
  <c r="G96" i="11"/>
  <c r="C96" i="11"/>
  <c r="F96" i="11"/>
  <c r="L96" i="11"/>
  <c r="K100" i="11"/>
  <c r="G100" i="11"/>
  <c r="C100" i="11"/>
  <c r="F100" i="11"/>
  <c r="L100" i="11"/>
  <c r="K104" i="11"/>
  <c r="G104" i="11"/>
  <c r="C104" i="11"/>
  <c r="F104" i="11"/>
  <c r="L104" i="11"/>
  <c r="K108" i="11"/>
  <c r="G108" i="11"/>
  <c r="C108" i="11"/>
  <c r="F108" i="11"/>
  <c r="L108" i="11"/>
  <c r="K112" i="11"/>
  <c r="G112" i="11"/>
  <c r="C112" i="11"/>
  <c r="F112" i="11"/>
  <c r="L112" i="11"/>
  <c r="K116" i="11"/>
  <c r="G116" i="11"/>
  <c r="C116" i="11"/>
  <c r="F116" i="11"/>
  <c r="L116" i="11"/>
  <c r="K120" i="11"/>
  <c r="G120" i="11"/>
  <c r="C120" i="11"/>
  <c r="F120" i="11"/>
  <c r="L120" i="11"/>
  <c r="K124" i="11"/>
  <c r="G124" i="11"/>
  <c r="C124" i="11"/>
  <c r="F124" i="11"/>
  <c r="L124" i="11"/>
  <c r="K128" i="11"/>
  <c r="G128" i="11"/>
  <c r="C128" i="11"/>
  <c r="F128" i="11"/>
  <c r="L128" i="11"/>
  <c r="K132" i="11"/>
  <c r="G132" i="11"/>
  <c r="C132" i="11"/>
  <c r="F132" i="11"/>
  <c r="L132" i="11"/>
  <c r="K136" i="11"/>
  <c r="G136" i="11"/>
  <c r="C136" i="11"/>
  <c r="F136" i="11"/>
  <c r="L136" i="11"/>
  <c r="K140" i="11"/>
  <c r="G140" i="11"/>
  <c r="C140" i="11"/>
  <c r="F140" i="11"/>
  <c r="L140" i="11"/>
  <c r="K144" i="11"/>
  <c r="G144" i="11"/>
  <c r="C144" i="11"/>
  <c r="F144" i="11"/>
  <c r="L144" i="11"/>
  <c r="K148" i="11"/>
  <c r="G148" i="11"/>
  <c r="C148" i="11"/>
  <c r="F148" i="11"/>
  <c r="L148" i="11"/>
  <c r="K152" i="11"/>
  <c r="G152" i="11"/>
  <c r="C152" i="11"/>
  <c r="F152" i="11"/>
  <c r="L152" i="11"/>
  <c r="L156" i="11"/>
  <c r="H156" i="11"/>
  <c r="D156" i="11"/>
  <c r="K156" i="11"/>
  <c r="G156" i="11"/>
  <c r="C156" i="11"/>
  <c r="I156" i="11"/>
  <c r="K169" i="11"/>
  <c r="G169" i="11"/>
  <c r="C169" i="11"/>
  <c r="J169" i="11"/>
  <c r="F169" i="11"/>
  <c r="B169" i="11"/>
  <c r="I169" i="11"/>
  <c r="L172" i="11"/>
  <c r="H172" i="11"/>
  <c r="D172" i="11"/>
  <c r="K172" i="11"/>
  <c r="G172" i="11"/>
  <c r="C172" i="11"/>
  <c r="J172" i="11"/>
  <c r="F172" i="11"/>
  <c r="B172" i="11"/>
  <c r="L188" i="11"/>
  <c r="H188" i="11"/>
  <c r="D188" i="11"/>
  <c r="K188" i="11"/>
  <c r="G188" i="11"/>
  <c r="C188" i="11"/>
  <c r="J188" i="11"/>
  <c r="F188" i="11"/>
  <c r="B188" i="11"/>
  <c r="K204" i="11"/>
  <c r="G204" i="11"/>
  <c r="C204" i="11"/>
  <c r="J204" i="11"/>
  <c r="E204" i="11"/>
  <c r="I204" i="11"/>
  <c r="D204" i="11"/>
  <c r="M204" i="11"/>
  <c r="H204" i="11"/>
  <c r="B204" i="11"/>
  <c r="J226" i="11"/>
  <c r="F226" i="11"/>
  <c r="B226" i="11"/>
  <c r="K226" i="11"/>
  <c r="E226" i="11"/>
  <c r="I226" i="11"/>
  <c r="D226" i="11"/>
  <c r="H226" i="11"/>
  <c r="G226" i="11"/>
  <c r="M226" i="11"/>
  <c r="C226" i="11"/>
  <c r="L228" i="11"/>
  <c r="H228" i="11"/>
  <c r="D228" i="11"/>
  <c r="J228" i="11"/>
  <c r="E228" i="11"/>
  <c r="I228" i="11"/>
  <c r="C228" i="11"/>
  <c r="G228" i="11"/>
  <c r="F228" i="11"/>
  <c r="M228" i="11"/>
  <c r="B228" i="11"/>
  <c r="K165" i="11"/>
  <c r="G165" i="11"/>
  <c r="C165" i="11"/>
  <c r="J165" i="11"/>
  <c r="F165" i="11"/>
  <c r="B165" i="11"/>
  <c r="I165" i="11"/>
  <c r="L168" i="11"/>
  <c r="H168" i="11"/>
  <c r="D168" i="11"/>
  <c r="K168" i="11"/>
  <c r="G168" i="11"/>
  <c r="C168" i="11"/>
  <c r="I168" i="11"/>
  <c r="L176" i="11"/>
  <c r="H176" i="11"/>
  <c r="D176" i="11"/>
  <c r="K176" i="11"/>
  <c r="G176" i="11"/>
  <c r="C176" i="11"/>
  <c r="J176" i="11"/>
  <c r="F176" i="11"/>
  <c r="B176" i="11"/>
  <c r="K192" i="11"/>
  <c r="G192" i="11"/>
  <c r="C192" i="11"/>
  <c r="J192" i="11"/>
  <c r="E192" i="11"/>
  <c r="I192" i="11"/>
  <c r="D192" i="11"/>
  <c r="M192" i="11"/>
  <c r="H192" i="11"/>
  <c r="B192" i="11"/>
  <c r="K208" i="11"/>
  <c r="G208" i="11"/>
  <c r="C208" i="11"/>
  <c r="J208" i="11"/>
  <c r="E208" i="11"/>
  <c r="I208" i="11"/>
  <c r="D208" i="11"/>
  <c r="M208" i="11"/>
  <c r="H208" i="11"/>
  <c r="B208" i="11"/>
  <c r="J218" i="11"/>
  <c r="F218" i="11"/>
  <c r="B218" i="11"/>
  <c r="I218" i="11"/>
  <c r="D218" i="11"/>
  <c r="M218" i="11"/>
  <c r="G218" i="11"/>
  <c r="L218" i="11"/>
  <c r="E218" i="11"/>
  <c r="K218" i="11"/>
  <c r="C218" i="11"/>
  <c r="E173" i="11"/>
  <c r="I173" i="11"/>
  <c r="M173" i="11"/>
  <c r="E177" i="11"/>
  <c r="I177" i="11"/>
  <c r="M177" i="11"/>
  <c r="E181" i="11"/>
  <c r="I181" i="11"/>
  <c r="M181" i="11"/>
  <c r="E185" i="11"/>
  <c r="I185" i="11"/>
  <c r="M185" i="11"/>
  <c r="J189" i="11"/>
  <c r="F189" i="11"/>
  <c r="E189" i="11"/>
  <c r="K189" i="11"/>
  <c r="E98" i="11"/>
  <c r="I98" i="11"/>
  <c r="E102" i="11"/>
  <c r="I102" i="11"/>
  <c r="E106" i="11"/>
  <c r="I106" i="11"/>
  <c r="E110" i="11"/>
  <c r="I110" i="11"/>
  <c r="E114" i="11"/>
  <c r="I114" i="11"/>
  <c r="E118" i="11"/>
  <c r="I118" i="11"/>
  <c r="E122" i="11"/>
  <c r="I122" i="11"/>
  <c r="E126" i="11"/>
  <c r="I126" i="11"/>
  <c r="E130" i="11"/>
  <c r="I130" i="11"/>
  <c r="E134" i="11"/>
  <c r="I134" i="11"/>
  <c r="E138" i="11"/>
  <c r="I138" i="11"/>
  <c r="E142" i="11"/>
  <c r="I142" i="11"/>
  <c r="E146" i="11"/>
  <c r="I146" i="11"/>
  <c r="E150" i="11"/>
  <c r="I150" i="11"/>
  <c r="E154" i="11"/>
  <c r="I154" i="11"/>
  <c r="E158" i="11"/>
  <c r="I158" i="11"/>
  <c r="D159" i="11"/>
  <c r="H159" i="11"/>
  <c r="L159" i="11"/>
  <c r="E162" i="11"/>
  <c r="I162" i="11"/>
  <c r="D163" i="11"/>
  <c r="H163" i="11"/>
  <c r="L163" i="11"/>
  <c r="E166" i="11"/>
  <c r="I166" i="11"/>
  <c r="D167" i="11"/>
  <c r="H167" i="11"/>
  <c r="L167" i="11"/>
  <c r="E170" i="11"/>
  <c r="I170" i="11"/>
  <c r="D171" i="11"/>
  <c r="H171" i="11"/>
  <c r="L171" i="11"/>
  <c r="B173" i="11"/>
  <c r="F173" i="11"/>
  <c r="J173" i="11"/>
  <c r="E174" i="11"/>
  <c r="I174" i="11"/>
  <c r="D175" i="11"/>
  <c r="H175" i="11"/>
  <c r="L175" i="11"/>
  <c r="B177" i="11"/>
  <c r="F177" i="11"/>
  <c r="J177" i="11"/>
  <c r="E178" i="11"/>
  <c r="I178" i="11"/>
  <c r="D179" i="11"/>
  <c r="H179" i="11"/>
  <c r="L179" i="11"/>
  <c r="B181" i="11"/>
  <c r="F181" i="11"/>
  <c r="J181" i="11"/>
  <c r="E182" i="11"/>
  <c r="I182" i="11"/>
  <c r="D183" i="11"/>
  <c r="H183" i="11"/>
  <c r="L183" i="11"/>
  <c r="B185" i="11"/>
  <c r="F185" i="11"/>
  <c r="J185" i="11"/>
  <c r="E186" i="11"/>
  <c r="I186" i="11"/>
  <c r="D187" i="11"/>
  <c r="H187" i="11"/>
  <c r="L187" i="11"/>
  <c r="B189" i="11"/>
  <c r="G189" i="11"/>
  <c r="L189" i="11"/>
  <c r="L191" i="11"/>
  <c r="H191" i="11"/>
  <c r="D191" i="11"/>
  <c r="F191" i="11"/>
  <c r="K191" i="11"/>
  <c r="J193" i="11"/>
  <c r="F193" i="11"/>
  <c r="B193" i="11"/>
  <c r="G193" i="11"/>
  <c r="L193" i="11"/>
  <c r="L195" i="11"/>
  <c r="H195" i="11"/>
  <c r="D195" i="11"/>
  <c r="F195" i="11"/>
  <c r="K195" i="11"/>
  <c r="J197" i="11"/>
  <c r="F197" i="11"/>
  <c r="B197" i="11"/>
  <c r="G197" i="11"/>
  <c r="L197" i="11"/>
  <c r="L199" i="11"/>
  <c r="H199" i="11"/>
  <c r="D199" i="11"/>
  <c r="F199" i="11"/>
  <c r="K199" i="11"/>
  <c r="J201" i="11"/>
  <c r="F201" i="11"/>
  <c r="B201" i="11"/>
  <c r="G201" i="11"/>
  <c r="L201" i="11"/>
  <c r="L203" i="11"/>
  <c r="H203" i="11"/>
  <c r="D203" i="11"/>
  <c r="F203" i="11"/>
  <c r="K203" i="11"/>
  <c r="J205" i="11"/>
  <c r="F205" i="11"/>
  <c r="B205" i="11"/>
  <c r="G205" i="11"/>
  <c r="L205" i="11"/>
  <c r="L207" i="11"/>
  <c r="H207" i="11"/>
  <c r="D207" i="11"/>
  <c r="F207" i="11"/>
  <c r="K207" i="11"/>
  <c r="J209" i="11"/>
  <c r="F209" i="11"/>
  <c r="B209" i="11"/>
  <c r="G209" i="11"/>
  <c r="L209" i="11"/>
  <c r="L211" i="11"/>
  <c r="H211" i="11"/>
  <c r="D211" i="11"/>
  <c r="F211" i="11"/>
  <c r="K211" i="11"/>
  <c r="J213" i="11"/>
  <c r="F213" i="11"/>
  <c r="B213" i="11"/>
  <c r="G213" i="11"/>
  <c r="L213" i="11"/>
  <c r="L215" i="11"/>
  <c r="H215" i="11"/>
  <c r="D215" i="11"/>
  <c r="F215" i="11"/>
  <c r="K215" i="11"/>
  <c r="L220" i="11"/>
  <c r="H220" i="11"/>
  <c r="D220" i="11"/>
  <c r="I220" i="11"/>
  <c r="C220" i="11"/>
  <c r="G220" i="11"/>
  <c r="J222" i="11"/>
  <c r="F222" i="11"/>
  <c r="B222" i="11"/>
  <c r="K222" i="11"/>
  <c r="E222" i="11"/>
  <c r="I222" i="11"/>
  <c r="D222" i="11"/>
  <c r="L222" i="11"/>
  <c r="L224" i="11"/>
  <c r="H224" i="11"/>
  <c r="D224" i="11"/>
  <c r="J224" i="11"/>
  <c r="E224" i="11"/>
  <c r="I224" i="11"/>
  <c r="C224" i="11"/>
  <c r="K224" i="11"/>
  <c r="J230" i="11"/>
  <c r="F230" i="11"/>
  <c r="B230" i="11"/>
  <c r="K230" i="11"/>
  <c r="E230" i="11"/>
  <c r="I230" i="11"/>
  <c r="D230" i="11"/>
  <c r="M230" i="11"/>
  <c r="H230" i="11"/>
  <c r="C230" i="11"/>
  <c r="J234" i="11"/>
  <c r="F234" i="11"/>
  <c r="B234" i="11"/>
  <c r="K234" i="11"/>
  <c r="E234" i="11"/>
  <c r="I234" i="11"/>
  <c r="D234" i="11"/>
  <c r="M234" i="11"/>
  <c r="H234" i="11"/>
  <c r="C234" i="11"/>
  <c r="J238" i="11"/>
  <c r="F238" i="11"/>
  <c r="B238" i="11"/>
  <c r="K238" i="11"/>
  <c r="E238" i="11"/>
  <c r="I238" i="11"/>
  <c r="D238" i="11"/>
  <c r="M238" i="11"/>
  <c r="H238" i="11"/>
  <c r="C238" i="11"/>
  <c r="J242" i="11"/>
  <c r="F242" i="11"/>
  <c r="B242" i="11"/>
  <c r="K242" i="11"/>
  <c r="E242" i="11"/>
  <c r="I242" i="11"/>
  <c r="D242" i="11"/>
  <c r="M242" i="11"/>
  <c r="H242" i="11"/>
  <c r="C242" i="11"/>
  <c r="J246" i="11"/>
  <c r="F246" i="11"/>
  <c r="B246" i="11"/>
  <c r="K246" i="11"/>
  <c r="E246" i="11"/>
  <c r="I246" i="11"/>
  <c r="D246" i="11"/>
  <c r="M246" i="11"/>
  <c r="H246" i="11"/>
  <c r="C246" i="11"/>
  <c r="J250" i="11"/>
  <c r="F250" i="11"/>
  <c r="B250" i="11"/>
  <c r="K250" i="11"/>
  <c r="E250" i="11"/>
  <c r="I250" i="11"/>
  <c r="D250" i="11"/>
  <c r="M250" i="11"/>
  <c r="H250" i="11"/>
  <c r="C250" i="11"/>
  <c r="J262" i="11"/>
  <c r="F262" i="11"/>
  <c r="B262" i="11"/>
  <c r="L262" i="11"/>
  <c r="H262" i="11"/>
  <c r="D262" i="11"/>
  <c r="G262" i="11"/>
  <c r="M262" i="11"/>
  <c r="E262" i="11"/>
  <c r="K262" i="11"/>
  <c r="C262" i="11"/>
  <c r="L268" i="11"/>
  <c r="H268" i="11"/>
  <c r="D268" i="11"/>
  <c r="J268" i="11"/>
  <c r="F268" i="11"/>
  <c r="B268" i="11"/>
  <c r="G268" i="11"/>
  <c r="M268" i="11"/>
  <c r="E268" i="11"/>
  <c r="K268" i="11"/>
  <c r="C268" i="11"/>
  <c r="E159" i="11"/>
  <c r="I159" i="11"/>
  <c r="E163" i="11"/>
  <c r="I163" i="11"/>
  <c r="E167" i="11"/>
  <c r="I167" i="11"/>
  <c r="E171" i="11"/>
  <c r="I171" i="11"/>
  <c r="C173" i="11"/>
  <c r="G173" i="11"/>
  <c r="E175" i="11"/>
  <c r="I175" i="11"/>
  <c r="C177" i="11"/>
  <c r="G177" i="11"/>
  <c r="E179" i="11"/>
  <c r="I179" i="11"/>
  <c r="C181" i="11"/>
  <c r="G181" i="11"/>
  <c r="E183" i="11"/>
  <c r="I183" i="11"/>
  <c r="C185" i="11"/>
  <c r="G185" i="11"/>
  <c r="E187" i="11"/>
  <c r="I187" i="11"/>
  <c r="C189" i="11"/>
  <c r="H189" i="11"/>
  <c r="M189" i="11"/>
  <c r="L232" i="11"/>
  <c r="H232" i="11"/>
  <c r="D232" i="11"/>
  <c r="J232" i="11"/>
  <c r="E232" i="11"/>
  <c r="I232" i="11"/>
  <c r="C232" i="11"/>
  <c r="M232" i="11"/>
  <c r="G232" i="11"/>
  <c r="B232" i="11"/>
  <c r="L236" i="11"/>
  <c r="H236" i="11"/>
  <c r="D236" i="11"/>
  <c r="J236" i="11"/>
  <c r="E236" i="11"/>
  <c r="I236" i="11"/>
  <c r="C236" i="11"/>
  <c r="M236" i="11"/>
  <c r="G236" i="11"/>
  <c r="B236" i="11"/>
  <c r="L240" i="11"/>
  <c r="H240" i="11"/>
  <c r="D240" i="11"/>
  <c r="J240" i="11"/>
  <c r="E240" i="11"/>
  <c r="I240" i="11"/>
  <c r="C240" i="11"/>
  <c r="M240" i="11"/>
  <c r="G240" i="11"/>
  <c r="B240" i="11"/>
  <c r="G242" i="11"/>
  <c r="L244" i="11"/>
  <c r="H244" i="11"/>
  <c r="D244" i="11"/>
  <c r="J244" i="11"/>
  <c r="E244" i="11"/>
  <c r="I244" i="11"/>
  <c r="C244" i="11"/>
  <c r="M244" i="11"/>
  <c r="G244" i="11"/>
  <c r="B244" i="11"/>
  <c r="G246" i="11"/>
  <c r="L248" i="11"/>
  <c r="H248" i="11"/>
  <c r="D248" i="11"/>
  <c r="J248" i="11"/>
  <c r="E248" i="11"/>
  <c r="I248" i="11"/>
  <c r="C248" i="11"/>
  <c r="M248" i="11"/>
  <c r="G248" i="11"/>
  <c r="B248" i="11"/>
  <c r="G250" i="11"/>
  <c r="L252" i="11"/>
  <c r="H252" i="11"/>
  <c r="D252" i="11"/>
  <c r="J252" i="11"/>
  <c r="E252" i="11"/>
  <c r="I252" i="11"/>
  <c r="C252" i="11"/>
  <c r="M252" i="11"/>
  <c r="G252" i="11"/>
  <c r="B252" i="11"/>
  <c r="I262" i="11"/>
  <c r="I268" i="11"/>
  <c r="K281" i="11"/>
  <c r="G281" i="11"/>
  <c r="C281" i="11"/>
  <c r="J281" i="11"/>
  <c r="E281" i="11"/>
  <c r="I281" i="11"/>
  <c r="D281" i="11"/>
  <c r="M281" i="11"/>
  <c r="H281" i="11"/>
  <c r="B281" i="11"/>
  <c r="L281" i="11"/>
  <c r="F281" i="11"/>
  <c r="K297" i="11"/>
  <c r="G297" i="11"/>
  <c r="C297" i="11"/>
  <c r="J297" i="11"/>
  <c r="E297" i="11"/>
  <c r="I297" i="11"/>
  <c r="D297" i="11"/>
  <c r="M297" i="11"/>
  <c r="H297" i="11"/>
  <c r="B297" i="11"/>
  <c r="L297" i="11"/>
  <c r="F297" i="11"/>
  <c r="K313" i="11"/>
  <c r="G313" i="11"/>
  <c r="C313" i="11"/>
  <c r="J313" i="11"/>
  <c r="E313" i="11"/>
  <c r="I313" i="11"/>
  <c r="D313" i="11"/>
  <c r="M313" i="11"/>
  <c r="H313" i="11"/>
  <c r="B313" i="11"/>
  <c r="L313" i="11"/>
  <c r="F313" i="11"/>
  <c r="K329" i="11"/>
  <c r="G329" i="11"/>
  <c r="C329" i="11"/>
  <c r="J329" i="11"/>
  <c r="E329" i="11"/>
  <c r="I329" i="11"/>
  <c r="D329" i="11"/>
  <c r="M329" i="11"/>
  <c r="H329" i="11"/>
  <c r="B329" i="11"/>
  <c r="L329" i="11"/>
  <c r="F329" i="11"/>
  <c r="J258" i="11"/>
  <c r="F258" i="11"/>
  <c r="B258" i="11"/>
  <c r="L258" i="11"/>
  <c r="H258" i="11"/>
  <c r="D258" i="11"/>
  <c r="I258" i="11"/>
  <c r="L264" i="11"/>
  <c r="H264" i="11"/>
  <c r="D264" i="11"/>
  <c r="J264" i="11"/>
  <c r="F264" i="11"/>
  <c r="B264" i="11"/>
  <c r="I264" i="11"/>
  <c r="J274" i="11"/>
  <c r="F274" i="11"/>
  <c r="B274" i="11"/>
  <c r="L274" i="11"/>
  <c r="H274" i="11"/>
  <c r="D274" i="11"/>
  <c r="I274" i="11"/>
  <c r="K293" i="11"/>
  <c r="G293" i="11"/>
  <c r="C293" i="11"/>
  <c r="J293" i="11"/>
  <c r="E293" i="11"/>
  <c r="I293" i="11"/>
  <c r="D293" i="11"/>
  <c r="M293" i="11"/>
  <c r="H293" i="11"/>
  <c r="B293" i="11"/>
  <c r="K309" i="11"/>
  <c r="G309" i="11"/>
  <c r="C309" i="11"/>
  <c r="J309" i="11"/>
  <c r="E309" i="11"/>
  <c r="I309" i="11"/>
  <c r="D309" i="11"/>
  <c r="M309" i="11"/>
  <c r="H309" i="11"/>
  <c r="B309" i="11"/>
  <c r="K325" i="11"/>
  <c r="G325" i="11"/>
  <c r="C325" i="11"/>
  <c r="J325" i="11"/>
  <c r="E325" i="11"/>
  <c r="I325" i="11"/>
  <c r="D325" i="11"/>
  <c r="M325" i="11"/>
  <c r="H325" i="11"/>
  <c r="B325" i="11"/>
  <c r="L344" i="11"/>
  <c r="H344" i="11"/>
  <c r="D344" i="11"/>
  <c r="K344" i="11"/>
  <c r="G344" i="11"/>
  <c r="C344" i="11"/>
  <c r="F344" i="11"/>
  <c r="M344" i="11"/>
  <c r="E344" i="11"/>
  <c r="J344" i="11"/>
  <c r="B344" i="11"/>
  <c r="E190" i="11"/>
  <c r="I190" i="11"/>
  <c r="E194" i="11"/>
  <c r="I194" i="11"/>
  <c r="E198" i="11"/>
  <c r="I198" i="11"/>
  <c r="E202" i="11"/>
  <c r="I202" i="11"/>
  <c r="E206" i="11"/>
  <c r="I206" i="11"/>
  <c r="E210" i="11"/>
  <c r="I210" i="11"/>
  <c r="E214" i="11"/>
  <c r="I214" i="11"/>
  <c r="K217" i="11"/>
  <c r="G217" i="11"/>
  <c r="C217" i="11"/>
  <c r="F217" i="11"/>
  <c r="L217" i="11"/>
  <c r="K221" i="11"/>
  <c r="G221" i="11"/>
  <c r="C221" i="11"/>
  <c r="F221" i="11"/>
  <c r="L221" i="11"/>
  <c r="K225" i="11"/>
  <c r="G225" i="11"/>
  <c r="C225" i="11"/>
  <c r="F225" i="11"/>
  <c r="L225" i="11"/>
  <c r="K229" i="11"/>
  <c r="G229" i="11"/>
  <c r="C229" i="11"/>
  <c r="F229" i="11"/>
  <c r="L229" i="11"/>
  <c r="K233" i="11"/>
  <c r="G233" i="11"/>
  <c r="C233" i="11"/>
  <c r="F233" i="11"/>
  <c r="L233" i="11"/>
  <c r="K237" i="11"/>
  <c r="G237" i="11"/>
  <c r="C237" i="11"/>
  <c r="F237" i="11"/>
  <c r="L237" i="11"/>
  <c r="K241" i="11"/>
  <c r="G241" i="11"/>
  <c r="C241" i="11"/>
  <c r="F241" i="11"/>
  <c r="L241" i="11"/>
  <c r="K245" i="11"/>
  <c r="G245" i="11"/>
  <c r="C245" i="11"/>
  <c r="F245" i="11"/>
  <c r="L245" i="11"/>
  <c r="K249" i="11"/>
  <c r="G249" i="11"/>
  <c r="C249" i="11"/>
  <c r="F249" i="11"/>
  <c r="L249" i="11"/>
  <c r="K253" i="11"/>
  <c r="G253" i="11"/>
  <c r="C253" i="11"/>
  <c r="M253" i="11"/>
  <c r="I253" i="11"/>
  <c r="F253" i="11"/>
  <c r="J254" i="11"/>
  <c r="F254" i="11"/>
  <c r="B254" i="11"/>
  <c r="L254" i="11"/>
  <c r="H254" i="11"/>
  <c r="D254" i="11"/>
  <c r="I254" i="11"/>
  <c r="C258" i="11"/>
  <c r="K258" i="11"/>
  <c r="L260" i="11"/>
  <c r="H260" i="11"/>
  <c r="D260" i="11"/>
  <c r="J260" i="11"/>
  <c r="F260" i="11"/>
  <c r="B260" i="11"/>
  <c r="I260" i="11"/>
  <c r="C264" i="11"/>
  <c r="K264" i="11"/>
  <c r="J270" i="11"/>
  <c r="F270" i="11"/>
  <c r="B270" i="11"/>
  <c r="L270" i="11"/>
  <c r="H270" i="11"/>
  <c r="D270" i="11"/>
  <c r="I270" i="11"/>
  <c r="C274" i="11"/>
  <c r="K274" i="11"/>
  <c r="L276" i="11"/>
  <c r="H276" i="11"/>
  <c r="D276" i="11"/>
  <c r="J276" i="11"/>
  <c r="F276" i="11"/>
  <c r="B276" i="11"/>
  <c r="I276" i="11"/>
  <c r="K289" i="11"/>
  <c r="G289" i="11"/>
  <c r="C289" i="11"/>
  <c r="J289" i="11"/>
  <c r="E289" i="11"/>
  <c r="I289" i="11"/>
  <c r="D289" i="11"/>
  <c r="M289" i="11"/>
  <c r="H289" i="11"/>
  <c r="B289" i="11"/>
  <c r="F293" i="11"/>
  <c r="K305" i="11"/>
  <c r="G305" i="11"/>
  <c r="C305" i="11"/>
  <c r="J305" i="11"/>
  <c r="E305" i="11"/>
  <c r="I305" i="11"/>
  <c r="D305" i="11"/>
  <c r="M305" i="11"/>
  <c r="H305" i="11"/>
  <c r="B305" i="11"/>
  <c r="F309" i="11"/>
  <c r="K321" i="11"/>
  <c r="G321" i="11"/>
  <c r="C321" i="11"/>
  <c r="J321" i="11"/>
  <c r="E321" i="11"/>
  <c r="I321" i="11"/>
  <c r="D321" i="11"/>
  <c r="M321" i="11"/>
  <c r="H321" i="11"/>
  <c r="B321" i="11"/>
  <c r="F325" i="11"/>
  <c r="K337" i="11"/>
  <c r="G337" i="11"/>
  <c r="C337" i="11"/>
  <c r="J337" i="11"/>
  <c r="E337" i="11"/>
  <c r="I337" i="11"/>
  <c r="D337" i="11"/>
  <c r="M337" i="11"/>
  <c r="H337" i="11"/>
  <c r="B337" i="11"/>
  <c r="K341" i="11"/>
  <c r="G341" i="11"/>
  <c r="C341" i="11"/>
  <c r="J341" i="11"/>
  <c r="F341" i="11"/>
  <c r="B341" i="11"/>
  <c r="H341" i="11"/>
  <c r="M341" i="11"/>
  <c r="E341" i="11"/>
  <c r="L341" i="11"/>
  <c r="D341" i="11"/>
  <c r="I344" i="11"/>
  <c r="L256" i="11"/>
  <c r="H256" i="11"/>
  <c r="D256" i="11"/>
  <c r="J256" i="11"/>
  <c r="F256" i="11"/>
  <c r="B256" i="11"/>
  <c r="I256" i="11"/>
  <c r="E258" i="11"/>
  <c r="M258" i="11"/>
  <c r="E264" i="11"/>
  <c r="M264" i="11"/>
  <c r="J266" i="11"/>
  <c r="F266" i="11"/>
  <c r="B266" i="11"/>
  <c r="L266" i="11"/>
  <c r="H266" i="11"/>
  <c r="D266" i="11"/>
  <c r="I266" i="11"/>
  <c r="L272" i="11"/>
  <c r="H272" i="11"/>
  <c r="D272" i="11"/>
  <c r="J272" i="11"/>
  <c r="F272" i="11"/>
  <c r="B272" i="11"/>
  <c r="I272" i="11"/>
  <c r="E274" i="11"/>
  <c r="M274" i="11"/>
  <c r="L280" i="11"/>
  <c r="H280" i="11"/>
  <c r="D280" i="11"/>
  <c r="M280" i="11"/>
  <c r="G280" i="11"/>
  <c r="B280" i="11"/>
  <c r="J280" i="11"/>
  <c r="E280" i="11"/>
  <c r="K280" i="11"/>
  <c r="K285" i="11"/>
  <c r="G285" i="11"/>
  <c r="C285" i="11"/>
  <c r="J285" i="11"/>
  <c r="E285" i="11"/>
  <c r="I285" i="11"/>
  <c r="D285" i="11"/>
  <c r="M285" i="11"/>
  <c r="H285" i="11"/>
  <c r="B285" i="11"/>
  <c r="L293" i="11"/>
  <c r="K301" i="11"/>
  <c r="G301" i="11"/>
  <c r="C301" i="11"/>
  <c r="J301" i="11"/>
  <c r="E301" i="11"/>
  <c r="I301" i="11"/>
  <c r="D301" i="11"/>
  <c r="M301" i="11"/>
  <c r="H301" i="11"/>
  <c r="B301" i="11"/>
  <c r="L309" i="11"/>
  <c r="K317" i="11"/>
  <c r="G317" i="11"/>
  <c r="C317" i="11"/>
  <c r="J317" i="11"/>
  <c r="E317" i="11"/>
  <c r="I317" i="11"/>
  <c r="D317" i="11"/>
  <c r="M317" i="11"/>
  <c r="H317" i="11"/>
  <c r="B317" i="11"/>
  <c r="L325" i="11"/>
  <c r="K333" i="11"/>
  <c r="G333" i="11"/>
  <c r="C333" i="11"/>
  <c r="J333" i="11"/>
  <c r="E333" i="11"/>
  <c r="I333" i="11"/>
  <c r="D333" i="11"/>
  <c r="M333" i="11"/>
  <c r="H333" i="11"/>
  <c r="B333" i="11"/>
  <c r="L352" i="11"/>
  <c r="H352" i="11"/>
  <c r="D352" i="11"/>
  <c r="K352" i="11"/>
  <c r="G352" i="11"/>
  <c r="C352" i="11"/>
  <c r="J352" i="11"/>
  <c r="F352" i="11"/>
  <c r="B352" i="11"/>
  <c r="M352" i="11"/>
  <c r="I352" i="11"/>
  <c r="E352" i="11"/>
  <c r="E257" i="11"/>
  <c r="I257" i="11"/>
  <c r="M257" i="11"/>
  <c r="E261" i="11"/>
  <c r="I261" i="11"/>
  <c r="M261" i="11"/>
  <c r="E265" i="11"/>
  <c r="I265" i="11"/>
  <c r="M265" i="11"/>
  <c r="E269" i="11"/>
  <c r="I269" i="11"/>
  <c r="M269" i="11"/>
  <c r="E273" i="11"/>
  <c r="I273" i="11"/>
  <c r="M273" i="11"/>
  <c r="E277" i="11"/>
  <c r="I277" i="11"/>
  <c r="M277" i="11"/>
  <c r="E282" i="11"/>
  <c r="E284" i="11"/>
  <c r="E286" i="11"/>
  <c r="E288" i="11"/>
  <c r="E290" i="11"/>
  <c r="E292" i="11"/>
  <c r="E294" i="11"/>
  <c r="E296" i="11"/>
  <c r="E298" i="11"/>
  <c r="E300" i="11"/>
  <c r="E302" i="11"/>
  <c r="E304" i="11"/>
  <c r="E306" i="11"/>
  <c r="E308" i="11"/>
  <c r="E310" i="11"/>
  <c r="E312" i="11"/>
  <c r="E314" i="11"/>
  <c r="E316" i="11"/>
  <c r="E318" i="11"/>
  <c r="E320" i="11"/>
  <c r="E322" i="11"/>
  <c r="E324" i="11"/>
  <c r="E326" i="11"/>
  <c r="E328" i="11"/>
  <c r="E330" i="11"/>
  <c r="E332" i="11"/>
  <c r="E334" i="11"/>
  <c r="E336" i="11"/>
  <c r="E338" i="11"/>
  <c r="L340" i="11"/>
  <c r="H340" i="11"/>
  <c r="D340" i="11"/>
  <c r="K340" i="11"/>
  <c r="G340" i="11"/>
  <c r="C340" i="11"/>
  <c r="I340" i="11"/>
  <c r="L356" i="11"/>
  <c r="H356" i="11"/>
  <c r="D356" i="11"/>
  <c r="K356" i="11"/>
  <c r="G356" i="11"/>
  <c r="C356" i="11"/>
  <c r="J356" i="11"/>
  <c r="F356" i="11"/>
  <c r="B356" i="11"/>
  <c r="J282" i="11"/>
  <c r="F282" i="11"/>
  <c r="B282" i="11"/>
  <c r="G282" i="11"/>
  <c r="L282" i="11"/>
  <c r="L284" i="11"/>
  <c r="H284" i="11"/>
  <c r="D284" i="11"/>
  <c r="F284" i="11"/>
  <c r="K284" i="11"/>
  <c r="J286" i="11"/>
  <c r="F286" i="11"/>
  <c r="B286" i="11"/>
  <c r="G286" i="11"/>
  <c r="L286" i="11"/>
  <c r="L288" i="11"/>
  <c r="H288" i="11"/>
  <c r="D288" i="11"/>
  <c r="F288" i="11"/>
  <c r="K288" i="11"/>
  <c r="J290" i="11"/>
  <c r="F290" i="11"/>
  <c r="B290" i="11"/>
  <c r="G290" i="11"/>
  <c r="L290" i="11"/>
  <c r="L292" i="11"/>
  <c r="H292" i="11"/>
  <c r="D292" i="11"/>
  <c r="F292" i="11"/>
  <c r="K292" i="11"/>
  <c r="J294" i="11"/>
  <c r="F294" i="11"/>
  <c r="B294" i="11"/>
  <c r="G294" i="11"/>
  <c r="L294" i="11"/>
  <c r="L296" i="11"/>
  <c r="H296" i="11"/>
  <c r="D296" i="11"/>
  <c r="F296" i="11"/>
  <c r="K296" i="11"/>
  <c r="J298" i="11"/>
  <c r="F298" i="11"/>
  <c r="B298" i="11"/>
  <c r="G298" i="11"/>
  <c r="L298" i="11"/>
  <c r="L300" i="11"/>
  <c r="H300" i="11"/>
  <c r="D300" i="11"/>
  <c r="F300" i="11"/>
  <c r="K300" i="11"/>
  <c r="J302" i="11"/>
  <c r="F302" i="11"/>
  <c r="B302" i="11"/>
  <c r="G302" i="11"/>
  <c r="L302" i="11"/>
  <c r="L304" i="11"/>
  <c r="H304" i="11"/>
  <c r="D304" i="11"/>
  <c r="F304" i="11"/>
  <c r="K304" i="11"/>
  <c r="J306" i="11"/>
  <c r="F306" i="11"/>
  <c r="B306" i="11"/>
  <c r="G306" i="11"/>
  <c r="L306" i="11"/>
  <c r="L308" i="11"/>
  <c r="H308" i="11"/>
  <c r="D308" i="11"/>
  <c r="F308" i="11"/>
  <c r="K308" i="11"/>
  <c r="J310" i="11"/>
  <c r="F310" i="11"/>
  <c r="B310" i="11"/>
  <c r="G310" i="11"/>
  <c r="L310" i="11"/>
  <c r="L312" i="11"/>
  <c r="H312" i="11"/>
  <c r="D312" i="11"/>
  <c r="F312" i="11"/>
  <c r="K312" i="11"/>
  <c r="J314" i="11"/>
  <c r="F314" i="11"/>
  <c r="B314" i="11"/>
  <c r="G314" i="11"/>
  <c r="L314" i="11"/>
  <c r="L316" i="11"/>
  <c r="H316" i="11"/>
  <c r="D316" i="11"/>
  <c r="F316" i="11"/>
  <c r="K316" i="11"/>
  <c r="J318" i="11"/>
  <c r="F318" i="11"/>
  <c r="B318" i="11"/>
  <c r="G318" i="11"/>
  <c r="L318" i="11"/>
  <c r="L320" i="11"/>
  <c r="H320" i="11"/>
  <c r="D320" i="11"/>
  <c r="F320" i="11"/>
  <c r="K320" i="11"/>
  <c r="J322" i="11"/>
  <c r="F322" i="11"/>
  <c r="B322" i="11"/>
  <c r="G322" i="11"/>
  <c r="L322" i="11"/>
  <c r="L324" i="11"/>
  <c r="H324" i="11"/>
  <c r="D324" i="11"/>
  <c r="F324" i="11"/>
  <c r="K324" i="11"/>
  <c r="J326" i="11"/>
  <c r="F326" i="11"/>
  <c r="B326" i="11"/>
  <c r="G326" i="11"/>
  <c r="L326" i="11"/>
  <c r="L328" i="11"/>
  <c r="H328" i="11"/>
  <c r="D328" i="11"/>
  <c r="F328" i="11"/>
  <c r="K328" i="11"/>
  <c r="J330" i="11"/>
  <c r="F330" i="11"/>
  <c r="B330" i="11"/>
  <c r="G330" i="11"/>
  <c r="L330" i="11"/>
  <c r="L332" i="11"/>
  <c r="H332" i="11"/>
  <c r="D332" i="11"/>
  <c r="F332" i="11"/>
  <c r="K332" i="11"/>
  <c r="J334" i="11"/>
  <c r="F334" i="11"/>
  <c r="B334" i="11"/>
  <c r="G334" i="11"/>
  <c r="L334" i="11"/>
  <c r="L336" i="11"/>
  <c r="H336" i="11"/>
  <c r="D336" i="11"/>
  <c r="F336" i="11"/>
  <c r="K336" i="11"/>
  <c r="J338" i="11"/>
  <c r="F338" i="11"/>
  <c r="B338" i="11"/>
  <c r="M338" i="11"/>
  <c r="G338" i="11"/>
  <c r="L338" i="11"/>
  <c r="L360" i="11"/>
  <c r="H360" i="11"/>
  <c r="D360" i="11"/>
  <c r="K360" i="11"/>
  <c r="G360" i="11"/>
  <c r="C360" i="11"/>
  <c r="J360" i="11"/>
  <c r="F360" i="11"/>
  <c r="B360" i="11"/>
  <c r="M416" i="11"/>
  <c r="I416" i="11"/>
  <c r="E416" i="11"/>
  <c r="J416" i="11"/>
  <c r="D416" i="11"/>
  <c r="H416" i="11"/>
  <c r="C416" i="11"/>
  <c r="G416" i="11"/>
  <c r="F416" i="11"/>
  <c r="L416" i="11"/>
  <c r="B416" i="11"/>
  <c r="K442" i="11"/>
  <c r="G442" i="11"/>
  <c r="C442" i="11"/>
  <c r="J442" i="11"/>
  <c r="E442" i="11"/>
  <c r="I442" i="11"/>
  <c r="D442" i="11"/>
  <c r="M442" i="11"/>
  <c r="H442" i="11"/>
  <c r="B442" i="11"/>
  <c r="L442" i="11"/>
  <c r="F442" i="11"/>
  <c r="E219" i="11"/>
  <c r="I219" i="11"/>
  <c r="E223" i="11"/>
  <c r="I223" i="11"/>
  <c r="E227" i="11"/>
  <c r="I227" i="11"/>
  <c r="E231" i="11"/>
  <c r="I231" i="11"/>
  <c r="E235" i="11"/>
  <c r="I235" i="11"/>
  <c r="E239" i="11"/>
  <c r="I239" i="11"/>
  <c r="E243" i="11"/>
  <c r="I243" i="11"/>
  <c r="E247" i="11"/>
  <c r="I247" i="11"/>
  <c r="E251" i="11"/>
  <c r="I251" i="11"/>
  <c r="E255" i="11"/>
  <c r="I255" i="11"/>
  <c r="C257" i="11"/>
  <c r="G257" i="11"/>
  <c r="E259" i="11"/>
  <c r="I259" i="11"/>
  <c r="C261" i="11"/>
  <c r="G261" i="11"/>
  <c r="E263" i="11"/>
  <c r="I263" i="11"/>
  <c r="C265" i="11"/>
  <c r="G265" i="11"/>
  <c r="E267" i="11"/>
  <c r="I267" i="11"/>
  <c r="C269" i="11"/>
  <c r="G269" i="11"/>
  <c r="E271" i="11"/>
  <c r="I271" i="11"/>
  <c r="C273" i="11"/>
  <c r="G273" i="11"/>
  <c r="E275" i="11"/>
  <c r="I275" i="11"/>
  <c r="C277" i="11"/>
  <c r="G277" i="11"/>
  <c r="C282" i="11"/>
  <c r="H282" i="11"/>
  <c r="M282" i="11"/>
  <c r="B284" i="11"/>
  <c r="G284" i="11"/>
  <c r="M284" i="11"/>
  <c r="C286" i="11"/>
  <c r="H286" i="11"/>
  <c r="M286" i="11"/>
  <c r="B288" i="11"/>
  <c r="G288" i="11"/>
  <c r="M288" i="11"/>
  <c r="C290" i="11"/>
  <c r="H290" i="11"/>
  <c r="M290" i="11"/>
  <c r="B292" i="11"/>
  <c r="G292" i="11"/>
  <c r="M292" i="11"/>
  <c r="C294" i="11"/>
  <c r="H294" i="11"/>
  <c r="M294" i="11"/>
  <c r="B296" i="11"/>
  <c r="G296" i="11"/>
  <c r="M296" i="11"/>
  <c r="C298" i="11"/>
  <c r="H298" i="11"/>
  <c r="M298" i="11"/>
  <c r="B300" i="11"/>
  <c r="G300" i="11"/>
  <c r="M300" i="11"/>
  <c r="C302" i="11"/>
  <c r="H302" i="11"/>
  <c r="M302" i="11"/>
  <c r="B304" i="11"/>
  <c r="G304" i="11"/>
  <c r="M304" i="11"/>
  <c r="C306" i="11"/>
  <c r="H306" i="11"/>
  <c r="M306" i="11"/>
  <c r="B308" i="11"/>
  <c r="G308" i="11"/>
  <c r="M308" i="11"/>
  <c r="C310" i="11"/>
  <c r="H310" i="11"/>
  <c r="M310" i="11"/>
  <c r="B312" i="11"/>
  <c r="G312" i="11"/>
  <c r="M312" i="11"/>
  <c r="C314" i="11"/>
  <c r="H314" i="11"/>
  <c r="M314" i="11"/>
  <c r="B316" i="11"/>
  <c r="G316" i="11"/>
  <c r="M316" i="11"/>
  <c r="C318" i="11"/>
  <c r="H318" i="11"/>
  <c r="M318" i="11"/>
  <c r="B320" i="11"/>
  <c r="G320" i="11"/>
  <c r="M320" i="11"/>
  <c r="C322" i="11"/>
  <c r="H322" i="11"/>
  <c r="M322" i="11"/>
  <c r="B324" i="11"/>
  <c r="G324" i="11"/>
  <c r="M324" i="11"/>
  <c r="C326" i="11"/>
  <c r="H326" i="11"/>
  <c r="M326" i="11"/>
  <c r="B328" i="11"/>
  <c r="G328" i="11"/>
  <c r="M328" i="11"/>
  <c r="C330" i="11"/>
  <c r="H330" i="11"/>
  <c r="M330" i="11"/>
  <c r="B332" i="11"/>
  <c r="G332" i="11"/>
  <c r="M332" i="11"/>
  <c r="C334" i="11"/>
  <c r="H334" i="11"/>
  <c r="M334" i="11"/>
  <c r="B336" i="11"/>
  <c r="G336" i="11"/>
  <c r="M336" i="11"/>
  <c r="C338" i="11"/>
  <c r="H338" i="11"/>
  <c r="E340" i="11"/>
  <c r="M340" i="11"/>
  <c r="K345" i="11"/>
  <c r="G345" i="11"/>
  <c r="C345" i="11"/>
  <c r="J345" i="11"/>
  <c r="F345" i="11"/>
  <c r="B345" i="11"/>
  <c r="I345" i="11"/>
  <c r="L348" i="11"/>
  <c r="H348" i="11"/>
  <c r="D348" i="11"/>
  <c r="K348" i="11"/>
  <c r="G348" i="11"/>
  <c r="C348" i="11"/>
  <c r="J348" i="11"/>
  <c r="F348" i="11"/>
  <c r="B348" i="11"/>
  <c r="I356" i="11"/>
  <c r="E360" i="11"/>
  <c r="L364" i="11"/>
  <c r="H364" i="11"/>
  <c r="I364" i="11"/>
  <c r="D364" i="11"/>
  <c r="M364" i="11"/>
  <c r="G364" i="11"/>
  <c r="C364" i="11"/>
  <c r="K364" i="11"/>
  <c r="F364" i="11"/>
  <c r="B364" i="11"/>
  <c r="K413" i="11"/>
  <c r="G413" i="11"/>
  <c r="C413" i="11"/>
  <c r="J413" i="11"/>
  <c r="F413" i="11"/>
  <c r="B413" i="11"/>
  <c r="H413" i="11"/>
  <c r="M413" i="11"/>
  <c r="E413" i="11"/>
  <c r="L413" i="11"/>
  <c r="D413" i="11"/>
  <c r="K416" i="11"/>
  <c r="K426" i="11"/>
  <c r="G426" i="11"/>
  <c r="C426" i="11"/>
  <c r="J426" i="11"/>
  <c r="E426" i="11"/>
  <c r="I426" i="11"/>
  <c r="D426" i="11"/>
  <c r="M426" i="11"/>
  <c r="H426" i="11"/>
  <c r="B426" i="11"/>
  <c r="L426" i="11"/>
  <c r="F426" i="11"/>
  <c r="E349" i="11"/>
  <c r="I349" i="11"/>
  <c r="M349" i="11"/>
  <c r="E353" i="11"/>
  <c r="I353" i="11"/>
  <c r="M353" i="11"/>
  <c r="E357" i="11"/>
  <c r="I357" i="11"/>
  <c r="M357" i="11"/>
  <c r="E361" i="11"/>
  <c r="I361" i="11"/>
  <c r="M361" i="11"/>
  <c r="J366" i="11"/>
  <c r="F366" i="11"/>
  <c r="B366" i="11"/>
  <c r="G366" i="11"/>
  <c r="L366" i="11"/>
  <c r="L368" i="11"/>
  <c r="H368" i="11"/>
  <c r="D368" i="11"/>
  <c r="F368" i="11"/>
  <c r="K368" i="11"/>
  <c r="J370" i="11"/>
  <c r="F370" i="11"/>
  <c r="B370" i="11"/>
  <c r="G370" i="11"/>
  <c r="L370" i="11"/>
  <c r="L372" i="11"/>
  <c r="H372" i="11"/>
  <c r="D372" i="11"/>
  <c r="F372" i="11"/>
  <c r="K372" i="11"/>
  <c r="J374" i="11"/>
  <c r="F374" i="11"/>
  <c r="B374" i="11"/>
  <c r="G374" i="11"/>
  <c r="L374" i="11"/>
  <c r="L376" i="11"/>
  <c r="H376" i="11"/>
  <c r="D376" i="11"/>
  <c r="F376" i="11"/>
  <c r="K376" i="11"/>
  <c r="J378" i="11"/>
  <c r="F378" i="11"/>
  <c r="B378" i="11"/>
  <c r="G378" i="11"/>
  <c r="L378" i="11"/>
  <c r="L380" i="11"/>
  <c r="H380" i="11"/>
  <c r="D380" i="11"/>
  <c r="F380" i="11"/>
  <c r="K380" i="11"/>
  <c r="J382" i="11"/>
  <c r="F382" i="11"/>
  <c r="B382" i="11"/>
  <c r="G382" i="11"/>
  <c r="L382" i="11"/>
  <c r="L384" i="11"/>
  <c r="H384" i="11"/>
  <c r="D384" i="11"/>
  <c r="F384" i="11"/>
  <c r="K384" i="11"/>
  <c r="J386" i="11"/>
  <c r="F386" i="11"/>
  <c r="B386" i="11"/>
  <c r="G386" i="11"/>
  <c r="L386" i="11"/>
  <c r="L388" i="11"/>
  <c r="H388" i="11"/>
  <c r="D388" i="11"/>
  <c r="F388" i="11"/>
  <c r="K388" i="11"/>
  <c r="J390" i="11"/>
  <c r="F390" i="11"/>
  <c r="B390" i="11"/>
  <c r="G390" i="11"/>
  <c r="L390" i="11"/>
  <c r="L392" i="11"/>
  <c r="H392" i="11"/>
  <c r="D392" i="11"/>
  <c r="F392" i="11"/>
  <c r="K392" i="11"/>
  <c r="J394" i="11"/>
  <c r="F394" i="11"/>
  <c r="B394" i="11"/>
  <c r="G394" i="11"/>
  <c r="L394" i="11"/>
  <c r="L396" i="11"/>
  <c r="H396" i="11"/>
  <c r="D396" i="11"/>
  <c r="F396" i="11"/>
  <c r="K396" i="11"/>
  <c r="J398" i="11"/>
  <c r="F398" i="11"/>
  <c r="B398" i="11"/>
  <c r="G398" i="11"/>
  <c r="L398" i="11"/>
  <c r="L400" i="11"/>
  <c r="H400" i="11"/>
  <c r="D400" i="11"/>
  <c r="F400" i="11"/>
  <c r="K400" i="11"/>
  <c r="J402" i="11"/>
  <c r="F402" i="11"/>
  <c r="B402" i="11"/>
  <c r="G402" i="11"/>
  <c r="L402" i="11"/>
  <c r="L404" i="11"/>
  <c r="H404" i="11"/>
  <c r="D404" i="11"/>
  <c r="F404" i="11"/>
  <c r="K404" i="11"/>
  <c r="J406" i="11"/>
  <c r="F406" i="11"/>
  <c r="B406" i="11"/>
  <c r="M406" i="11"/>
  <c r="I406" i="11"/>
  <c r="E406" i="11"/>
  <c r="H406" i="11"/>
  <c r="K409" i="11"/>
  <c r="G409" i="11"/>
  <c r="C409" i="11"/>
  <c r="J409" i="11"/>
  <c r="F409" i="11"/>
  <c r="B409" i="11"/>
  <c r="I409" i="11"/>
  <c r="L412" i="11"/>
  <c r="H412" i="11"/>
  <c r="D412" i="11"/>
  <c r="K412" i="11"/>
  <c r="G412" i="11"/>
  <c r="C412" i="11"/>
  <c r="I412" i="11"/>
  <c r="K422" i="11"/>
  <c r="G422" i="11"/>
  <c r="C422" i="11"/>
  <c r="J422" i="11"/>
  <c r="E422" i="11"/>
  <c r="I422" i="11"/>
  <c r="D422" i="11"/>
  <c r="M422" i="11"/>
  <c r="H422" i="11"/>
  <c r="B422" i="11"/>
  <c r="K438" i="11"/>
  <c r="G438" i="11"/>
  <c r="C438" i="11"/>
  <c r="J438" i="11"/>
  <c r="E438" i="11"/>
  <c r="I438" i="11"/>
  <c r="D438" i="11"/>
  <c r="M438" i="11"/>
  <c r="H438" i="11"/>
  <c r="B438" i="11"/>
  <c r="E342" i="11"/>
  <c r="I342" i="11"/>
  <c r="M342" i="11"/>
  <c r="E346" i="11"/>
  <c r="I346" i="11"/>
  <c r="M346" i="11"/>
  <c r="B349" i="11"/>
  <c r="F349" i="11"/>
  <c r="J349" i="11"/>
  <c r="E350" i="11"/>
  <c r="I350" i="11"/>
  <c r="M350" i="11"/>
  <c r="B353" i="11"/>
  <c r="F353" i="11"/>
  <c r="J353" i="11"/>
  <c r="E354" i="11"/>
  <c r="I354" i="11"/>
  <c r="M354" i="11"/>
  <c r="B357" i="11"/>
  <c r="F357" i="11"/>
  <c r="J357" i="11"/>
  <c r="E358" i="11"/>
  <c r="I358" i="11"/>
  <c r="M358" i="11"/>
  <c r="B361" i="11"/>
  <c r="F361" i="11"/>
  <c r="J361" i="11"/>
  <c r="E362" i="11"/>
  <c r="I362" i="11"/>
  <c r="M362" i="11"/>
  <c r="C366" i="11"/>
  <c r="H366" i="11"/>
  <c r="M366" i="11"/>
  <c r="B368" i="11"/>
  <c r="G368" i="11"/>
  <c r="M368" i="11"/>
  <c r="C370" i="11"/>
  <c r="H370" i="11"/>
  <c r="M370" i="11"/>
  <c r="B372" i="11"/>
  <c r="G372" i="11"/>
  <c r="M372" i="11"/>
  <c r="C374" i="11"/>
  <c r="H374" i="11"/>
  <c r="M374" i="11"/>
  <c r="B376" i="11"/>
  <c r="G376" i="11"/>
  <c r="M376" i="11"/>
  <c r="C378" i="11"/>
  <c r="H378" i="11"/>
  <c r="M378" i="11"/>
  <c r="B380" i="11"/>
  <c r="G380" i="11"/>
  <c r="M380" i="11"/>
  <c r="C382" i="11"/>
  <c r="H382" i="11"/>
  <c r="M382" i="11"/>
  <c r="B384" i="11"/>
  <c r="G384" i="11"/>
  <c r="M384" i="11"/>
  <c r="C386" i="11"/>
  <c r="H386" i="11"/>
  <c r="M386" i="11"/>
  <c r="B388" i="11"/>
  <c r="G388" i="11"/>
  <c r="M388" i="11"/>
  <c r="C390" i="11"/>
  <c r="H390" i="11"/>
  <c r="M390" i="11"/>
  <c r="B392" i="11"/>
  <c r="G392" i="11"/>
  <c r="M392" i="11"/>
  <c r="C394" i="11"/>
  <c r="H394" i="11"/>
  <c r="M394" i="11"/>
  <c r="B396" i="11"/>
  <c r="G396" i="11"/>
  <c r="M396" i="11"/>
  <c r="C398" i="11"/>
  <c r="H398" i="11"/>
  <c r="M398" i="11"/>
  <c r="B400" i="11"/>
  <c r="G400" i="11"/>
  <c r="M400" i="11"/>
  <c r="C402" i="11"/>
  <c r="H402" i="11"/>
  <c r="M402" i="11"/>
  <c r="B404" i="11"/>
  <c r="G404" i="11"/>
  <c r="M404" i="11"/>
  <c r="C406" i="11"/>
  <c r="K406" i="11"/>
  <c r="L408" i="11"/>
  <c r="H408" i="11"/>
  <c r="D408" i="11"/>
  <c r="K408" i="11"/>
  <c r="G408" i="11"/>
  <c r="C408" i="11"/>
  <c r="I408" i="11"/>
  <c r="D409" i="11"/>
  <c r="L409" i="11"/>
  <c r="B412" i="11"/>
  <c r="J412" i="11"/>
  <c r="F422" i="11"/>
  <c r="K434" i="11"/>
  <c r="G434" i="11"/>
  <c r="C434" i="11"/>
  <c r="J434" i="11"/>
  <c r="E434" i="11"/>
  <c r="I434" i="11"/>
  <c r="D434" i="11"/>
  <c r="M434" i="11"/>
  <c r="H434" i="11"/>
  <c r="B434" i="11"/>
  <c r="F438" i="11"/>
  <c r="E279" i="11"/>
  <c r="I279" i="11"/>
  <c r="E283" i="11"/>
  <c r="I283" i="11"/>
  <c r="E287" i="11"/>
  <c r="I287" i="11"/>
  <c r="E291" i="11"/>
  <c r="I291" i="11"/>
  <c r="E295" i="11"/>
  <c r="I295" i="11"/>
  <c r="E299" i="11"/>
  <c r="I299" i="11"/>
  <c r="E303" i="11"/>
  <c r="I303" i="11"/>
  <c r="E307" i="11"/>
  <c r="I307" i="11"/>
  <c r="E311" i="11"/>
  <c r="I311" i="11"/>
  <c r="E315" i="11"/>
  <c r="I315" i="11"/>
  <c r="E319" i="11"/>
  <c r="I319" i="11"/>
  <c r="E323" i="11"/>
  <c r="I323" i="11"/>
  <c r="E327" i="11"/>
  <c r="I327" i="11"/>
  <c r="E331" i="11"/>
  <c r="I331" i="11"/>
  <c r="E335" i="11"/>
  <c r="I335" i="11"/>
  <c r="E339" i="11"/>
  <c r="I339" i="11"/>
  <c r="B342" i="11"/>
  <c r="F342" i="11"/>
  <c r="E343" i="11"/>
  <c r="I343" i="11"/>
  <c r="B346" i="11"/>
  <c r="F346" i="11"/>
  <c r="E347" i="11"/>
  <c r="I347" i="11"/>
  <c r="C349" i="11"/>
  <c r="G349" i="11"/>
  <c r="B350" i="11"/>
  <c r="F350" i="11"/>
  <c r="E351" i="11"/>
  <c r="I351" i="11"/>
  <c r="C353" i="11"/>
  <c r="G353" i="11"/>
  <c r="B354" i="11"/>
  <c r="F354" i="11"/>
  <c r="E355" i="11"/>
  <c r="I355" i="11"/>
  <c r="C357" i="11"/>
  <c r="G357" i="11"/>
  <c r="B358" i="11"/>
  <c r="F358" i="11"/>
  <c r="E359" i="11"/>
  <c r="I359" i="11"/>
  <c r="C361" i="11"/>
  <c r="G361" i="11"/>
  <c r="B362" i="11"/>
  <c r="F362" i="11"/>
  <c r="E363" i="11"/>
  <c r="I363" i="11"/>
  <c r="K365" i="11"/>
  <c r="G365" i="11"/>
  <c r="C365" i="11"/>
  <c r="F365" i="11"/>
  <c r="L365" i="11"/>
  <c r="D366" i="11"/>
  <c r="I366" i="11"/>
  <c r="C368" i="11"/>
  <c r="I368" i="11"/>
  <c r="K369" i="11"/>
  <c r="G369" i="11"/>
  <c r="C369" i="11"/>
  <c r="F369" i="11"/>
  <c r="L369" i="11"/>
  <c r="D370" i="11"/>
  <c r="I370" i="11"/>
  <c r="C372" i="11"/>
  <c r="I372" i="11"/>
  <c r="K373" i="11"/>
  <c r="G373" i="11"/>
  <c r="C373" i="11"/>
  <c r="F373" i="11"/>
  <c r="L373" i="11"/>
  <c r="D374" i="11"/>
  <c r="I374" i="11"/>
  <c r="C376" i="11"/>
  <c r="I376" i="11"/>
  <c r="K377" i="11"/>
  <c r="G377" i="11"/>
  <c r="C377" i="11"/>
  <c r="F377" i="11"/>
  <c r="L377" i="11"/>
  <c r="D378" i="11"/>
  <c r="I378" i="11"/>
  <c r="C380" i="11"/>
  <c r="I380" i="11"/>
  <c r="K381" i="11"/>
  <c r="G381" i="11"/>
  <c r="C381" i="11"/>
  <c r="F381" i="11"/>
  <c r="L381" i="11"/>
  <c r="D382" i="11"/>
  <c r="I382" i="11"/>
  <c r="C384" i="11"/>
  <c r="I384" i="11"/>
  <c r="K385" i="11"/>
  <c r="G385" i="11"/>
  <c r="C385" i="11"/>
  <c r="F385" i="11"/>
  <c r="L385" i="11"/>
  <c r="D386" i="11"/>
  <c r="I386" i="11"/>
  <c r="C388" i="11"/>
  <c r="I388" i="11"/>
  <c r="K389" i="11"/>
  <c r="G389" i="11"/>
  <c r="C389" i="11"/>
  <c r="F389" i="11"/>
  <c r="L389" i="11"/>
  <c r="D390" i="11"/>
  <c r="I390" i="11"/>
  <c r="C392" i="11"/>
  <c r="I392" i="11"/>
  <c r="K393" i="11"/>
  <c r="G393" i="11"/>
  <c r="C393" i="11"/>
  <c r="F393" i="11"/>
  <c r="L393" i="11"/>
  <c r="D394" i="11"/>
  <c r="I394" i="11"/>
  <c r="C396" i="11"/>
  <c r="I396" i="11"/>
  <c r="K397" i="11"/>
  <c r="G397" i="11"/>
  <c r="C397" i="11"/>
  <c r="F397" i="11"/>
  <c r="L397" i="11"/>
  <c r="D398" i="11"/>
  <c r="I398" i="11"/>
  <c r="C400" i="11"/>
  <c r="I400" i="11"/>
  <c r="K401" i="11"/>
  <c r="G401" i="11"/>
  <c r="C401" i="11"/>
  <c r="F401" i="11"/>
  <c r="L401" i="11"/>
  <c r="D402" i="11"/>
  <c r="I402" i="11"/>
  <c r="C404" i="11"/>
  <c r="I404" i="11"/>
  <c r="K405" i="11"/>
  <c r="G405" i="11"/>
  <c r="C405" i="11"/>
  <c r="F405" i="11"/>
  <c r="L405" i="11"/>
  <c r="D406" i="11"/>
  <c r="L406" i="11"/>
  <c r="B408" i="11"/>
  <c r="J408" i="11"/>
  <c r="E409" i="11"/>
  <c r="M409" i="11"/>
  <c r="E412" i="11"/>
  <c r="M412" i="11"/>
  <c r="K418" i="11"/>
  <c r="G418" i="11"/>
  <c r="C418" i="11"/>
  <c r="J418" i="11"/>
  <c r="E418" i="11"/>
  <c r="I418" i="11"/>
  <c r="D418" i="11"/>
  <c r="L418" i="11"/>
  <c r="L422" i="11"/>
  <c r="K430" i="11"/>
  <c r="G430" i="11"/>
  <c r="C430" i="11"/>
  <c r="J430" i="11"/>
  <c r="E430" i="11"/>
  <c r="I430" i="11"/>
  <c r="D430" i="11"/>
  <c r="M430" i="11"/>
  <c r="H430" i="11"/>
  <c r="B430" i="11"/>
  <c r="F434" i="11"/>
  <c r="L438" i="11"/>
  <c r="K446" i="11"/>
  <c r="G446" i="11"/>
  <c r="C446" i="11"/>
  <c r="J446" i="11"/>
  <c r="E446" i="11"/>
  <c r="I446" i="11"/>
  <c r="D446" i="11"/>
  <c r="M446" i="11"/>
  <c r="H446" i="11"/>
  <c r="B446" i="11"/>
  <c r="K454" i="11"/>
  <c r="G454" i="11"/>
  <c r="C454" i="11"/>
  <c r="J454" i="11"/>
  <c r="F454" i="11"/>
  <c r="B454" i="11"/>
  <c r="I454" i="11"/>
  <c r="L457" i="11"/>
  <c r="H457" i="11"/>
  <c r="D457" i="11"/>
  <c r="K457" i="11"/>
  <c r="G457" i="11"/>
  <c r="C457" i="11"/>
  <c r="J457" i="11"/>
  <c r="F457" i="11"/>
  <c r="B457" i="11"/>
  <c r="L473" i="11"/>
  <c r="H473" i="11"/>
  <c r="D473" i="11"/>
  <c r="J473" i="11"/>
  <c r="F473" i="11"/>
  <c r="B473" i="11"/>
  <c r="G473" i="11"/>
  <c r="M473" i="11"/>
  <c r="E473" i="11"/>
  <c r="K473" i="11"/>
  <c r="C473" i="11"/>
  <c r="J482" i="11"/>
  <c r="F482" i="11"/>
  <c r="B482" i="11"/>
  <c r="K482" i="11"/>
  <c r="E482" i="11"/>
  <c r="I482" i="11"/>
  <c r="D482" i="11"/>
  <c r="M482" i="11"/>
  <c r="H482" i="11"/>
  <c r="C482" i="11"/>
  <c r="L482" i="11"/>
  <c r="G482" i="11"/>
  <c r="L488" i="11"/>
  <c r="H488" i="11"/>
  <c r="D488" i="11"/>
  <c r="J488" i="11"/>
  <c r="E488" i="11"/>
  <c r="I488" i="11"/>
  <c r="C488" i="11"/>
  <c r="M488" i="11"/>
  <c r="G488" i="11"/>
  <c r="B488" i="11"/>
  <c r="K488" i="11"/>
  <c r="F488" i="11"/>
  <c r="E410" i="11"/>
  <c r="I410" i="11"/>
  <c r="M410" i="11"/>
  <c r="E414" i="11"/>
  <c r="I414" i="11"/>
  <c r="M414" i="11"/>
  <c r="L417" i="11"/>
  <c r="H417" i="11"/>
  <c r="D417" i="11"/>
  <c r="F417" i="11"/>
  <c r="K417" i="11"/>
  <c r="J419" i="11"/>
  <c r="F419" i="11"/>
  <c r="B419" i="11"/>
  <c r="G419" i="11"/>
  <c r="L419" i="11"/>
  <c r="L421" i="11"/>
  <c r="H421" i="11"/>
  <c r="D421" i="11"/>
  <c r="F421" i="11"/>
  <c r="K421" i="11"/>
  <c r="J423" i="11"/>
  <c r="F423" i="11"/>
  <c r="B423" i="11"/>
  <c r="G423" i="11"/>
  <c r="L423" i="11"/>
  <c r="L425" i="11"/>
  <c r="H425" i="11"/>
  <c r="D425" i="11"/>
  <c r="F425" i="11"/>
  <c r="K425" i="11"/>
  <c r="J427" i="11"/>
  <c r="F427" i="11"/>
  <c r="B427" i="11"/>
  <c r="G427" i="11"/>
  <c r="L427" i="11"/>
  <c r="L429" i="11"/>
  <c r="H429" i="11"/>
  <c r="D429" i="11"/>
  <c r="F429" i="11"/>
  <c r="K429" i="11"/>
  <c r="J431" i="11"/>
  <c r="F431" i="11"/>
  <c r="B431" i="11"/>
  <c r="G431" i="11"/>
  <c r="L431" i="11"/>
  <c r="L433" i="11"/>
  <c r="H433" i="11"/>
  <c r="D433" i="11"/>
  <c r="F433" i="11"/>
  <c r="K433" i="11"/>
  <c r="J435" i="11"/>
  <c r="F435" i="11"/>
  <c r="B435" i="11"/>
  <c r="G435" i="11"/>
  <c r="L435" i="11"/>
  <c r="L437" i="11"/>
  <c r="H437" i="11"/>
  <c r="D437" i="11"/>
  <c r="F437" i="11"/>
  <c r="K437" i="11"/>
  <c r="J439" i="11"/>
  <c r="F439" i="11"/>
  <c r="B439" i="11"/>
  <c r="G439" i="11"/>
  <c r="L439" i="11"/>
  <c r="L441" i="11"/>
  <c r="H441" i="11"/>
  <c r="D441" i="11"/>
  <c r="F441" i="11"/>
  <c r="K441" i="11"/>
  <c r="J443" i="11"/>
  <c r="F443" i="11"/>
  <c r="B443" i="11"/>
  <c r="G443" i="11"/>
  <c r="L443" i="11"/>
  <c r="L445" i="11"/>
  <c r="H445" i="11"/>
  <c r="D445" i="11"/>
  <c r="F445" i="11"/>
  <c r="K445" i="11"/>
  <c r="J447" i="11"/>
  <c r="F447" i="11"/>
  <c r="B447" i="11"/>
  <c r="G447" i="11"/>
  <c r="L447" i="11"/>
  <c r="L449" i="11"/>
  <c r="H449" i="11"/>
  <c r="D449" i="11"/>
  <c r="K449" i="11"/>
  <c r="G449" i="11"/>
  <c r="F449" i="11"/>
  <c r="K450" i="11"/>
  <c r="G450" i="11"/>
  <c r="C450" i="11"/>
  <c r="J450" i="11"/>
  <c r="F450" i="11"/>
  <c r="B450" i="11"/>
  <c r="I450" i="11"/>
  <c r="L453" i="11"/>
  <c r="H453" i="11"/>
  <c r="D453" i="11"/>
  <c r="K453" i="11"/>
  <c r="G453" i="11"/>
  <c r="C453" i="11"/>
  <c r="I453" i="11"/>
  <c r="D454" i="11"/>
  <c r="L454" i="11"/>
  <c r="E457" i="11"/>
  <c r="L461" i="11"/>
  <c r="H461" i="11"/>
  <c r="D461" i="11"/>
  <c r="K461" i="11"/>
  <c r="G461" i="11"/>
  <c r="C461" i="11"/>
  <c r="J461" i="11"/>
  <c r="F461" i="11"/>
  <c r="B461" i="11"/>
  <c r="I473" i="11"/>
  <c r="E367" i="11"/>
  <c r="I367" i="11"/>
  <c r="E371" i="11"/>
  <c r="I371" i="11"/>
  <c r="E375" i="11"/>
  <c r="I375" i="11"/>
  <c r="E379" i="11"/>
  <c r="I379" i="11"/>
  <c r="E383" i="11"/>
  <c r="I383" i="11"/>
  <c r="E387" i="11"/>
  <c r="I387" i="11"/>
  <c r="E391" i="11"/>
  <c r="I391" i="11"/>
  <c r="E395" i="11"/>
  <c r="I395" i="11"/>
  <c r="E399" i="11"/>
  <c r="I399" i="11"/>
  <c r="E403" i="11"/>
  <c r="I403" i="11"/>
  <c r="E407" i="11"/>
  <c r="I407" i="11"/>
  <c r="B410" i="11"/>
  <c r="F410" i="11"/>
  <c r="E411" i="11"/>
  <c r="I411" i="11"/>
  <c r="B414" i="11"/>
  <c r="F414" i="11"/>
  <c r="E415" i="11"/>
  <c r="I415" i="11"/>
  <c r="B417" i="11"/>
  <c r="G417" i="11"/>
  <c r="M417" i="11"/>
  <c r="C419" i="11"/>
  <c r="H419" i="11"/>
  <c r="M419" i="11"/>
  <c r="B421" i="11"/>
  <c r="G421" i="11"/>
  <c r="M421" i="11"/>
  <c r="C423" i="11"/>
  <c r="H423" i="11"/>
  <c r="M423" i="11"/>
  <c r="B425" i="11"/>
  <c r="G425" i="11"/>
  <c r="M425" i="11"/>
  <c r="C427" i="11"/>
  <c r="H427" i="11"/>
  <c r="M427" i="11"/>
  <c r="B429" i="11"/>
  <c r="G429" i="11"/>
  <c r="M429" i="11"/>
  <c r="C431" i="11"/>
  <c r="H431" i="11"/>
  <c r="M431" i="11"/>
  <c r="B433" i="11"/>
  <c r="G433" i="11"/>
  <c r="M433" i="11"/>
  <c r="C435" i="11"/>
  <c r="H435" i="11"/>
  <c r="M435" i="11"/>
  <c r="B437" i="11"/>
  <c r="G437" i="11"/>
  <c r="M437" i="11"/>
  <c r="C439" i="11"/>
  <c r="H439" i="11"/>
  <c r="M439" i="11"/>
  <c r="B441" i="11"/>
  <c r="G441" i="11"/>
  <c r="M441" i="11"/>
  <c r="C443" i="11"/>
  <c r="H443" i="11"/>
  <c r="M443" i="11"/>
  <c r="B445" i="11"/>
  <c r="G445" i="11"/>
  <c r="M445" i="11"/>
  <c r="C447" i="11"/>
  <c r="H447" i="11"/>
  <c r="M447" i="11"/>
  <c r="B449" i="11"/>
  <c r="I449" i="11"/>
  <c r="D450" i="11"/>
  <c r="L450" i="11"/>
  <c r="B453" i="11"/>
  <c r="J453" i="11"/>
  <c r="E454" i="11"/>
  <c r="M454" i="11"/>
  <c r="I457" i="11"/>
  <c r="E461" i="11"/>
  <c r="L465" i="11"/>
  <c r="H465" i="11"/>
  <c r="I465" i="11"/>
  <c r="D465" i="11"/>
  <c r="M465" i="11"/>
  <c r="G465" i="11"/>
  <c r="C465" i="11"/>
  <c r="K465" i="11"/>
  <c r="F465" i="11"/>
  <c r="B465" i="11"/>
  <c r="J498" i="11"/>
  <c r="F498" i="11"/>
  <c r="B498" i="11"/>
  <c r="K498" i="11"/>
  <c r="E498" i="11"/>
  <c r="I498" i="11"/>
  <c r="D498" i="11"/>
  <c r="M498" i="11"/>
  <c r="H498" i="11"/>
  <c r="C498" i="11"/>
  <c r="L498" i="11"/>
  <c r="G498" i="11"/>
  <c r="E458" i="11"/>
  <c r="I458" i="11"/>
  <c r="M458" i="11"/>
  <c r="E462" i="11"/>
  <c r="I462" i="11"/>
  <c r="M462" i="11"/>
  <c r="J467" i="11"/>
  <c r="F467" i="11"/>
  <c r="B467" i="11"/>
  <c r="G467" i="11"/>
  <c r="L467" i="11"/>
  <c r="L469" i="11"/>
  <c r="H469" i="11"/>
  <c r="D469" i="11"/>
  <c r="F469" i="11"/>
  <c r="K469" i="11"/>
  <c r="L477" i="11"/>
  <c r="H477" i="11"/>
  <c r="D477" i="11"/>
  <c r="J477" i="11"/>
  <c r="F477" i="11"/>
  <c r="B477" i="11"/>
  <c r="I477" i="11"/>
  <c r="K481" i="11"/>
  <c r="M481" i="11"/>
  <c r="H481" i="11"/>
  <c r="D481" i="11"/>
  <c r="L481" i="11"/>
  <c r="G481" i="11"/>
  <c r="C481" i="11"/>
  <c r="J481" i="11"/>
  <c r="F481" i="11"/>
  <c r="B481" i="11"/>
  <c r="L484" i="11"/>
  <c r="H484" i="11"/>
  <c r="D484" i="11"/>
  <c r="J484" i="11"/>
  <c r="E484" i="11"/>
  <c r="I484" i="11"/>
  <c r="C484" i="11"/>
  <c r="M484" i="11"/>
  <c r="G484" i="11"/>
  <c r="B484" i="11"/>
  <c r="J494" i="11"/>
  <c r="F494" i="11"/>
  <c r="B494" i="11"/>
  <c r="K494" i="11"/>
  <c r="E494" i="11"/>
  <c r="I494" i="11"/>
  <c r="D494" i="11"/>
  <c r="M494" i="11"/>
  <c r="H494" i="11"/>
  <c r="C494" i="11"/>
  <c r="M500" i="11"/>
  <c r="I500" i="11"/>
  <c r="L500" i="11"/>
  <c r="H500" i="11"/>
  <c r="D500" i="11"/>
  <c r="K500" i="11"/>
  <c r="E500" i="11"/>
  <c r="J500" i="11"/>
  <c r="C500" i="11"/>
  <c r="G500" i="11"/>
  <c r="B500" i="11"/>
  <c r="E451" i="11"/>
  <c r="I451" i="11"/>
  <c r="M451" i="11"/>
  <c r="E455" i="11"/>
  <c r="I455" i="11"/>
  <c r="M455" i="11"/>
  <c r="B458" i="11"/>
  <c r="F458" i="11"/>
  <c r="J458" i="11"/>
  <c r="E459" i="11"/>
  <c r="I459" i="11"/>
  <c r="M459" i="11"/>
  <c r="B462" i="11"/>
  <c r="F462" i="11"/>
  <c r="J462" i="11"/>
  <c r="E463" i="11"/>
  <c r="I463" i="11"/>
  <c r="M463" i="11"/>
  <c r="C467" i="11"/>
  <c r="H467" i="11"/>
  <c r="M467" i="11"/>
  <c r="B469" i="11"/>
  <c r="G469" i="11"/>
  <c r="M469" i="11"/>
  <c r="J475" i="11"/>
  <c r="F475" i="11"/>
  <c r="B475" i="11"/>
  <c r="L475" i="11"/>
  <c r="H475" i="11"/>
  <c r="D475" i="11"/>
  <c r="I475" i="11"/>
  <c r="C477" i="11"/>
  <c r="K477" i="11"/>
  <c r="E481" i="11"/>
  <c r="F484" i="11"/>
  <c r="J490" i="11"/>
  <c r="F490" i="11"/>
  <c r="B490" i="11"/>
  <c r="K490" i="11"/>
  <c r="E490" i="11"/>
  <c r="I490" i="11"/>
  <c r="D490" i="11"/>
  <c r="M490" i="11"/>
  <c r="H490" i="11"/>
  <c r="C490" i="11"/>
  <c r="G494" i="11"/>
  <c r="L496" i="11"/>
  <c r="H496" i="11"/>
  <c r="D496" i="11"/>
  <c r="J496" i="11"/>
  <c r="E496" i="11"/>
  <c r="I496" i="11"/>
  <c r="C496" i="11"/>
  <c r="M496" i="11"/>
  <c r="G496" i="11"/>
  <c r="B496" i="11"/>
  <c r="F500" i="11"/>
  <c r="E420" i="11"/>
  <c r="I420" i="11"/>
  <c r="E424" i="11"/>
  <c r="I424" i="11"/>
  <c r="E428" i="11"/>
  <c r="I428" i="11"/>
  <c r="E432" i="11"/>
  <c r="I432" i="11"/>
  <c r="E436" i="11"/>
  <c r="I436" i="11"/>
  <c r="E440" i="11"/>
  <c r="I440" i="11"/>
  <c r="E444" i="11"/>
  <c r="I444" i="11"/>
  <c r="E448" i="11"/>
  <c r="I448" i="11"/>
  <c r="B451" i="11"/>
  <c r="F451" i="11"/>
  <c r="E452" i="11"/>
  <c r="I452" i="11"/>
  <c r="B455" i="11"/>
  <c r="F455" i="11"/>
  <c r="E456" i="11"/>
  <c r="I456" i="11"/>
  <c r="C458" i="11"/>
  <c r="G458" i="11"/>
  <c r="B459" i="11"/>
  <c r="F459" i="11"/>
  <c r="E460" i="11"/>
  <c r="I460" i="11"/>
  <c r="C462" i="11"/>
  <c r="G462" i="11"/>
  <c r="B463" i="11"/>
  <c r="F463" i="11"/>
  <c r="E464" i="11"/>
  <c r="I464" i="11"/>
  <c r="K466" i="11"/>
  <c r="G466" i="11"/>
  <c r="C466" i="11"/>
  <c r="F466" i="11"/>
  <c r="L466" i="11"/>
  <c r="D467" i="11"/>
  <c r="I467" i="11"/>
  <c r="C469" i="11"/>
  <c r="I469" i="11"/>
  <c r="K470" i="11"/>
  <c r="G470" i="11"/>
  <c r="C470" i="11"/>
  <c r="M470" i="11"/>
  <c r="I470" i="11"/>
  <c r="F470" i="11"/>
  <c r="J471" i="11"/>
  <c r="F471" i="11"/>
  <c r="B471" i="11"/>
  <c r="L471" i="11"/>
  <c r="H471" i="11"/>
  <c r="D471" i="11"/>
  <c r="I471" i="11"/>
  <c r="C475" i="11"/>
  <c r="K475" i="11"/>
  <c r="E477" i="11"/>
  <c r="M477" i="11"/>
  <c r="J479" i="11"/>
  <c r="F479" i="11"/>
  <c r="B479" i="11"/>
  <c r="L479" i="11"/>
  <c r="H479" i="11"/>
  <c r="D479" i="11"/>
  <c r="I479" i="11"/>
  <c r="I481" i="11"/>
  <c r="K484" i="11"/>
  <c r="J486" i="11"/>
  <c r="F486" i="11"/>
  <c r="B486" i="11"/>
  <c r="K486" i="11"/>
  <c r="E486" i="11"/>
  <c r="I486" i="11"/>
  <c r="D486" i="11"/>
  <c r="M486" i="11"/>
  <c r="H486" i="11"/>
  <c r="C486" i="11"/>
  <c r="G490" i="11"/>
  <c r="L492" i="11"/>
  <c r="H492" i="11"/>
  <c r="D492" i="11"/>
  <c r="J492" i="11"/>
  <c r="E492" i="11"/>
  <c r="I492" i="11"/>
  <c r="C492" i="11"/>
  <c r="M492" i="11"/>
  <c r="G492" i="11"/>
  <c r="B492" i="11"/>
  <c r="L494" i="11"/>
  <c r="F496" i="11"/>
  <c r="L501" i="11"/>
  <c r="H501" i="11"/>
  <c r="D501" i="11"/>
  <c r="K501" i="11"/>
  <c r="G501" i="11"/>
  <c r="C501" i="11"/>
  <c r="F501" i="11"/>
  <c r="M501" i="11"/>
  <c r="E501" i="11"/>
  <c r="J501" i="11"/>
  <c r="B501" i="11"/>
  <c r="E474" i="11"/>
  <c r="I474" i="11"/>
  <c r="M474" i="11"/>
  <c r="G476" i="11"/>
  <c r="K476" i="11"/>
  <c r="E478" i="11"/>
  <c r="I478" i="11"/>
  <c r="M478" i="11"/>
  <c r="C480" i="11"/>
  <c r="G480" i="11"/>
  <c r="K480" i="11"/>
  <c r="E485" i="11"/>
  <c r="E489" i="11"/>
  <c r="E493" i="11"/>
  <c r="E497" i="11"/>
  <c r="K485" i="11"/>
  <c r="G485" i="11"/>
  <c r="C485" i="11"/>
  <c r="F485" i="11"/>
  <c r="L485" i="11"/>
  <c r="K489" i="11"/>
  <c r="G489" i="11"/>
  <c r="C489" i="11"/>
  <c r="F489" i="11"/>
  <c r="L489" i="11"/>
  <c r="K493" i="11"/>
  <c r="G493" i="11"/>
  <c r="C493" i="11"/>
  <c r="F493" i="11"/>
  <c r="L493" i="11"/>
  <c r="K497" i="11"/>
  <c r="G497" i="11"/>
  <c r="C497" i="11"/>
  <c r="F497" i="11"/>
  <c r="L497" i="11"/>
  <c r="E468" i="11"/>
  <c r="I468" i="11"/>
  <c r="E472" i="11"/>
  <c r="I472" i="11"/>
  <c r="C474" i="11"/>
  <c r="G474" i="11"/>
  <c r="E476" i="11"/>
  <c r="I476" i="11"/>
  <c r="C478" i="11"/>
  <c r="G478" i="11"/>
  <c r="E480" i="11"/>
  <c r="I480" i="11"/>
  <c r="B485" i="11"/>
  <c r="H485" i="11"/>
  <c r="M485" i="11"/>
  <c r="B489" i="11"/>
  <c r="H489" i="11"/>
  <c r="M489" i="11"/>
  <c r="B493" i="11"/>
  <c r="H493" i="11"/>
  <c r="M493" i="11"/>
  <c r="B497" i="11"/>
  <c r="H497" i="11"/>
  <c r="M497" i="11"/>
  <c r="K502" i="11"/>
  <c r="G502" i="11"/>
  <c r="C502" i="11"/>
  <c r="J502" i="11"/>
  <c r="F502" i="11"/>
  <c r="B502" i="11"/>
  <c r="I502" i="11"/>
  <c r="L506" i="11"/>
  <c r="H506" i="11"/>
  <c r="D506" i="11"/>
  <c r="K506" i="11"/>
  <c r="G506" i="11"/>
  <c r="C506" i="11"/>
  <c r="J506" i="11"/>
  <c r="F506" i="11"/>
  <c r="B506" i="11"/>
  <c r="E483" i="11"/>
  <c r="I483" i="11"/>
  <c r="E487" i="11"/>
  <c r="I487" i="11"/>
  <c r="E491" i="11"/>
  <c r="I491" i="11"/>
  <c r="E495" i="11"/>
  <c r="I495" i="11"/>
  <c r="E499" i="11"/>
  <c r="I499" i="11"/>
  <c r="E503" i="11"/>
  <c r="I503" i="11"/>
  <c r="D504" i="11"/>
  <c r="H504" i="11"/>
  <c r="L504" i="11"/>
  <c r="C505" i="11"/>
  <c r="G505" i="11"/>
  <c r="K505" i="11"/>
  <c r="E507" i="11"/>
  <c r="I507" i="11"/>
  <c r="D508" i="11"/>
  <c r="H508" i="11"/>
  <c r="L508" i="11"/>
  <c r="C509" i="11"/>
  <c r="G509" i="11"/>
  <c r="K509" i="11"/>
  <c r="E504" i="11"/>
  <c r="I504" i="11"/>
  <c r="D505" i="11"/>
  <c r="H505" i="11"/>
  <c r="L505" i="11"/>
  <c r="E508" i="11"/>
  <c r="I508" i="11"/>
  <c r="D509" i="11"/>
  <c r="H509" i="11"/>
  <c r="L509" i="11"/>
  <c r="E505" i="11"/>
  <c r="I505" i="11"/>
  <c r="E509" i="11"/>
  <c r="I509" i="11"/>
  <c r="J24" i="10"/>
  <c r="G64" i="10"/>
  <c r="J82" i="10"/>
  <c r="G88" i="10"/>
  <c r="J114" i="10"/>
  <c r="J176" i="10"/>
  <c r="E176" i="10"/>
  <c r="I178" i="10"/>
  <c r="B178" i="10"/>
  <c r="J203" i="10"/>
  <c r="B203" i="10"/>
  <c r="H206" i="10"/>
  <c r="M206" i="10"/>
  <c r="D206" i="10"/>
  <c r="J206" i="10"/>
  <c r="M209" i="10"/>
  <c r="L209" i="10"/>
  <c r="D209" i="10"/>
  <c r="H209" i="10"/>
  <c r="M241" i="10"/>
  <c r="H241" i="10"/>
  <c r="B241" i="10"/>
  <c r="J241" i="10"/>
  <c r="M247" i="10"/>
  <c r="J247" i="10"/>
  <c r="C247" i="10"/>
  <c r="H247" i="10"/>
  <c r="M280" i="10"/>
  <c r="B280" i="10"/>
  <c r="D320" i="10"/>
  <c r="C320" i="10"/>
  <c r="J419" i="10"/>
  <c r="H419" i="10"/>
  <c r="D419" i="10"/>
  <c r="M426" i="10"/>
  <c r="H426" i="10"/>
  <c r="B426" i="10"/>
  <c r="D426" i="10"/>
  <c r="G426" i="10"/>
  <c r="D442" i="10"/>
  <c r="J442" i="10"/>
  <c r="F442" i="10"/>
  <c r="K175" i="10"/>
  <c r="H175" i="10"/>
  <c r="C176" i="10"/>
  <c r="M193" i="10"/>
  <c r="J193" i="10"/>
  <c r="C193" i="10"/>
  <c r="H193" i="10"/>
  <c r="M239" i="10"/>
  <c r="J239" i="10"/>
  <c r="C239" i="10"/>
  <c r="C241" i="10"/>
  <c r="L241" i="10"/>
  <c r="B247" i="10"/>
  <c r="L247" i="10"/>
  <c r="M249" i="10"/>
  <c r="J249" i="10"/>
  <c r="C249" i="10"/>
  <c r="H249" i="10"/>
  <c r="J252" i="10"/>
  <c r="E252" i="10"/>
  <c r="K253" i="10"/>
  <c r="B253" i="10"/>
  <c r="L253" i="10"/>
  <c r="M263" i="10"/>
  <c r="H263" i="10"/>
  <c r="B263" i="10"/>
  <c r="M265" i="10"/>
  <c r="J265" i="10"/>
  <c r="C265" i="10"/>
  <c r="M312" i="10"/>
  <c r="J312" i="10"/>
  <c r="C312" i="10"/>
  <c r="D312" i="10"/>
  <c r="L312" i="10"/>
  <c r="F320" i="10"/>
  <c r="G28" i="10"/>
  <c r="J126" i="10"/>
  <c r="K167" i="10"/>
  <c r="H167" i="10"/>
  <c r="M376" i="10"/>
  <c r="L376" i="10"/>
  <c r="D376" i="10"/>
  <c r="J376" i="10"/>
  <c r="B376" i="10"/>
  <c r="G376" i="10"/>
  <c r="F86" i="10"/>
  <c r="B88" i="10"/>
  <c r="H88" i="10"/>
  <c r="G96" i="10"/>
  <c r="C126" i="10"/>
  <c r="K126" i="10"/>
  <c r="E131" i="10"/>
  <c r="C136" i="10"/>
  <c r="I136" i="10"/>
  <c r="E147" i="10"/>
  <c r="C152" i="10"/>
  <c r="I152" i="10"/>
  <c r="C167" i="10"/>
  <c r="H181" i="10"/>
  <c r="M181" i="10"/>
  <c r="D181" i="10"/>
  <c r="K181" i="10"/>
  <c r="L339" i="10"/>
  <c r="J339" i="10"/>
  <c r="J371" i="10"/>
  <c r="B371" i="10"/>
  <c r="M371" i="10"/>
  <c r="H373" i="10"/>
  <c r="E373" i="10"/>
  <c r="D373" i="10"/>
  <c r="M373" i="10"/>
  <c r="C376" i="10"/>
  <c r="K388" i="10"/>
  <c r="B388" i="10"/>
  <c r="D388" i="10"/>
  <c r="L388" i="10"/>
  <c r="B390" i="10"/>
  <c r="I403" i="10"/>
  <c r="H403" i="10"/>
  <c r="C426" i="10"/>
  <c r="K471" i="10"/>
  <c r="E471" i="10"/>
  <c r="L21" i="10"/>
  <c r="L26" i="10"/>
  <c r="C28" i="10"/>
  <c r="J28" i="10"/>
  <c r="L32" i="10"/>
  <c r="L36" i="10"/>
  <c r="F40" i="10"/>
  <c r="E53" i="10"/>
  <c r="B54" i="10"/>
  <c r="H54" i="10"/>
  <c r="B58" i="10"/>
  <c r="K58" i="10"/>
  <c r="B60" i="10"/>
  <c r="H60" i="10"/>
  <c r="L62" i="10"/>
  <c r="C64" i="10"/>
  <c r="J64" i="10"/>
  <c r="F70" i="10"/>
  <c r="B72" i="10"/>
  <c r="H72" i="10"/>
  <c r="J74" i="10"/>
  <c r="B76" i="10"/>
  <c r="K76" i="10"/>
  <c r="D82" i="10"/>
  <c r="C88" i="10"/>
  <c r="J88" i="10"/>
  <c r="C90" i="10"/>
  <c r="F94" i="10"/>
  <c r="B96" i="10"/>
  <c r="H96" i="10"/>
  <c r="J98" i="10"/>
  <c r="G104" i="10"/>
  <c r="D114" i="10"/>
  <c r="J118" i="10"/>
  <c r="G120" i="10"/>
  <c r="D126" i="10"/>
  <c r="K131" i="10"/>
  <c r="E136" i="10"/>
  <c r="K147" i="10"/>
  <c r="E152" i="10"/>
  <c r="M167" i="10"/>
  <c r="C175" i="10"/>
  <c r="I176" i="10"/>
  <c r="J180" i="10"/>
  <c r="G180" i="10"/>
  <c r="C181" i="10"/>
  <c r="B186" i="10"/>
  <c r="B193" i="10"/>
  <c r="L193" i="10"/>
  <c r="J195" i="10"/>
  <c r="M201" i="10"/>
  <c r="J201" i="10"/>
  <c r="C201" i="10"/>
  <c r="H201" i="10"/>
  <c r="H202" i="10"/>
  <c r="D205" i="10"/>
  <c r="E206" i="10"/>
  <c r="B207" i="10"/>
  <c r="J207" i="10"/>
  <c r="C209" i="10"/>
  <c r="B211" i="10"/>
  <c r="L211" i="10"/>
  <c r="H214" i="10"/>
  <c r="E214" i="10"/>
  <c r="J214" i="10"/>
  <c r="J220" i="10"/>
  <c r="H220" i="10"/>
  <c r="L221" i="10"/>
  <c r="D221" i="10"/>
  <c r="K221" i="10"/>
  <c r="E226" i="10"/>
  <c r="H230" i="10"/>
  <c r="M230" i="10"/>
  <c r="D230" i="10"/>
  <c r="J230" i="10"/>
  <c r="M233" i="10"/>
  <c r="J233" i="10"/>
  <c r="C233" i="10"/>
  <c r="H233" i="10"/>
  <c r="B239" i="10"/>
  <c r="L239" i="10"/>
  <c r="D241" i="10"/>
  <c r="M242" i="10"/>
  <c r="B242" i="10"/>
  <c r="D245" i="10"/>
  <c r="D247" i="10"/>
  <c r="E248" i="10"/>
  <c r="H248" i="10"/>
  <c r="B249" i="10"/>
  <c r="L249" i="10"/>
  <c r="B252" i="10"/>
  <c r="D253" i="10"/>
  <c r="H254" i="10"/>
  <c r="M254" i="10"/>
  <c r="D254" i="10"/>
  <c r="J254" i="10"/>
  <c r="M257" i="10"/>
  <c r="J257" i="10"/>
  <c r="C257" i="10"/>
  <c r="H257" i="10"/>
  <c r="H258" i="10"/>
  <c r="J260" i="10"/>
  <c r="E260" i="10"/>
  <c r="C263" i="10"/>
  <c r="L263" i="10"/>
  <c r="B265" i="10"/>
  <c r="L265" i="10"/>
  <c r="D267" i="10"/>
  <c r="M272" i="10"/>
  <c r="E274" i="10"/>
  <c r="F292" i="10"/>
  <c r="E292" i="10"/>
  <c r="J293" i="10"/>
  <c r="J297" i="10"/>
  <c r="H301" i="10"/>
  <c r="J304" i="10"/>
  <c r="D304" i="10"/>
  <c r="J306" i="10"/>
  <c r="H308" i="10"/>
  <c r="K310" i="10"/>
  <c r="F310" i="10"/>
  <c r="L310" i="10"/>
  <c r="B312" i="10"/>
  <c r="J320" i="10"/>
  <c r="M328" i="10"/>
  <c r="J328" i="10"/>
  <c r="C328" i="10"/>
  <c r="L328" i="10"/>
  <c r="B328" i="10"/>
  <c r="E329" i="10"/>
  <c r="M329" i="10"/>
  <c r="B339" i="10"/>
  <c r="M344" i="10"/>
  <c r="H344" i="10"/>
  <c r="B344" i="10"/>
  <c r="D344" i="10"/>
  <c r="L344" i="10"/>
  <c r="J347" i="10"/>
  <c r="M347" i="10"/>
  <c r="B347" i="10"/>
  <c r="E347" i="10"/>
  <c r="L358" i="10"/>
  <c r="K358" i="10"/>
  <c r="L360" i="10"/>
  <c r="C360" i="10"/>
  <c r="E371" i="10"/>
  <c r="B373" i="10"/>
  <c r="H376" i="10"/>
  <c r="J382" i="10"/>
  <c r="B382" i="10"/>
  <c r="F388" i="10"/>
  <c r="K404" i="10"/>
  <c r="C404" i="10"/>
  <c r="M419" i="10"/>
  <c r="J426" i="10"/>
  <c r="E496" i="10"/>
  <c r="M496" i="10"/>
  <c r="M506" i="10"/>
  <c r="E506" i="10"/>
  <c r="H238" i="10"/>
  <c r="J238" i="10"/>
  <c r="B238" i="10"/>
  <c r="M238" i="10"/>
  <c r="M291" i="10"/>
  <c r="H291" i="10"/>
  <c r="B291" i="10"/>
  <c r="J291" i="10"/>
  <c r="M299" i="10"/>
  <c r="L299" i="10"/>
  <c r="D299" i="10"/>
  <c r="H299" i="10"/>
  <c r="L338" i="10"/>
  <c r="K338" i="10"/>
  <c r="D338" i="10"/>
  <c r="K352" i="10"/>
  <c r="B352" i="10"/>
  <c r="C352" i="10"/>
  <c r="M390" i="10"/>
  <c r="L390" i="10"/>
  <c r="D390" i="10"/>
  <c r="G390" i="10"/>
  <c r="H390" i="10"/>
  <c r="H11" i="10"/>
  <c r="G16" i="10"/>
  <c r="C24" i="10"/>
  <c r="K24" i="10"/>
  <c r="B28" i="10"/>
  <c r="H28" i="10"/>
  <c r="M29" i="10"/>
  <c r="D40" i="10"/>
  <c r="G54" i="10"/>
  <c r="H58" i="10"/>
  <c r="G60" i="10"/>
  <c r="B64" i="10"/>
  <c r="H64" i="10"/>
  <c r="G72" i="10"/>
  <c r="J76" i="10"/>
  <c r="C82" i="10"/>
  <c r="J90" i="10"/>
  <c r="C114" i="10"/>
  <c r="B120" i="10"/>
  <c r="H186" i="10"/>
  <c r="E186" i="10"/>
  <c r="J186" i="10"/>
  <c r="K199" i="10"/>
  <c r="F199" i="10"/>
  <c r="B202" i="10"/>
  <c r="J204" i="10"/>
  <c r="H204" i="10"/>
  <c r="B206" i="10"/>
  <c r="H207" i="10"/>
  <c r="B209" i="10"/>
  <c r="J209" i="10"/>
  <c r="K211" i="10"/>
  <c r="D238" i="10"/>
  <c r="H239" i="10"/>
  <c r="B258" i="10"/>
  <c r="G259" i="10"/>
  <c r="J263" i="10"/>
  <c r="H265" i="10"/>
  <c r="B272" i="10"/>
  <c r="H280" i="10"/>
  <c r="D289" i="10"/>
  <c r="C291" i="10"/>
  <c r="L291" i="10"/>
  <c r="C293" i="10"/>
  <c r="F297" i="10"/>
  <c r="B299" i="10"/>
  <c r="J299" i="10"/>
  <c r="F301" i="10"/>
  <c r="F306" i="10"/>
  <c r="B330" i="10"/>
  <c r="L330" i="10"/>
  <c r="D332" i="10"/>
  <c r="F332" i="10"/>
  <c r="F348" i="10"/>
  <c r="D348" i="10"/>
  <c r="F352" i="10"/>
  <c r="E413" i="10"/>
  <c r="J413" i="10"/>
  <c r="B419" i="10"/>
  <c r="D423" i="10"/>
  <c r="I423" i="10"/>
  <c r="B438" i="10"/>
  <c r="L438" i="10"/>
  <c r="M443" i="10"/>
  <c r="B443" i="10"/>
  <c r="E492" i="10"/>
  <c r="I492" i="10"/>
  <c r="G492" i="10"/>
  <c r="J14" i="10"/>
  <c r="E15" i="10"/>
  <c r="B16" i="10"/>
  <c r="H16" i="10"/>
  <c r="D17" i="10"/>
  <c r="D24" i="10"/>
  <c r="B14" i="10"/>
  <c r="C16" i="10"/>
  <c r="J16" i="10"/>
  <c r="G22" i="10"/>
  <c r="I25" i="10"/>
  <c r="D28" i="10"/>
  <c r="L28" i="10"/>
  <c r="G38" i="10"/>
  <c r="G44" i="10"/>
  <c r="C54" i="10"/>
  <c r="J54" i="10"/>
  <c r="F56" i="10"/>
  <c r="C58" i="10"/>
  <c r="C60" i="10"/>
  <c r="J60" i="10"/>
  <c r="D64" i="10"/>
  <c r="L64" i="10"/>
  <c r="L70" i="10"/>
  <c r="C72" i="10"/>
  <c r="J72" i="10"/>
  <c r="C74" i="10"/>
  <c r="D76" i="10"/>
  <c r="G80" i="10"/>
  <c r="H82" i="10"/>
  <c r="D88" i="10"/>
  <c r="L88" i="10"/>
  <c r="D90" i="10"/>
  <c r="C96" i="10"/>
  <c r="J96" i="10"/>
  <c r="C98" i="10"/>
  <c r="B104" i="10"/>
  <c r="H104" i="10"/>
  <c r="J106" i="10"/>
  <c r="G112" i="10"/>
  <c r="H114" i="10"/>
  <c r="G124" i="10"/>
  <c r="J136" i="10"/>
  <c r="E139" i="10"/>
  <c r="C144" i="10"/>
  <c r="I144" i="10"/>
  <c r="J152" i="10"/>
  <c r="E155" i="10"/>
  <c r="C160" i="10"/>
  <c r="I160" i="10"/>
  <c r="J168" i="10"/>
  <c r="E168" i="10"/>
  <c r="M175" i="10"/>
  <c r="B180" i="10"/>
  <c r="E181" i="10"/>
  <c r="D186" i="10"/>
  <c r="G191" i="10"/>
  <c r="H191" i="10"/>
  <c r="D193" i="10"/>
  <c r="M196" i="10"/>
  <c r="B196" i="10"/>
  <c r="C197" i="10"/>
  <c r="B201" i="10"/>
  <c r="L201" i="10"/>
  <c r="M202" i="10"/>
  <c r="E204" i="10"/>
  <c r="K205" i="10"/>
  <c r="I206" i="10"/>
  <c r="C207" i="10"/>
  <c r="G209" i="10"/>
  <c r="B210" i="10"/>
  <c r="D211" i="10"/>
  <c r="B214" i="10"/>
  <c r="M214" i="10"/>
  <c r="B220" i="10"/>
  <c r="B221" i="10"/>
  <c r="H222" i="10"/>
  <c r="E222" i="10"/>
  <c r="J222" i="10"/>
  <c r="M225" i="10"/>
  <c r="H225" i="10"/>
  <c r="B225" i="10"/>
  <c r="J225" i="10"/>
  <c r="H226" i="10"/>
  <c r="B230" i="10"/>
  <c r="M231" i="10"/>
  <c r="L231" i="10"/>
  <c r="D231" i="10"/>
  <c r="H231" i="10"/>
  <c r="B233" i="10"/>
  <c r="L233" i="10"/>
  <c r="I238" i="10"/>
  <c r="D239" i="10"/>
  <c r="G241" i="10"/>
  <c r="K243" i="10"/>
  <c r="H246" i="10"/>
  <c r="J246" i="10"/>
  <c r="B246" i="10"/>
  <c r="M246" i="10"/>
  <c r="G247" i="10"/>
  <c r="B248" i="10"/>
  <c r="D249" i="10"/>
  <c r="D251" i="10"/>
  <c r="H252" i="10"/>
  <c r="F253" i="10"/>
  <c r="B254" i="10"/>
  <c r="M255" i="10"/>
  <c r="L255" i="10"/>
  <c r="D255" i="10"/>
  <c r="H255" i="10"/>
  <c r="B257" i="10"/>
  <c r="L257" i="10"/>
  <c r="M258" i="10"/>
  <c r="B260" i="10"/>
  <c r="D263" i="10"/>
  <c r="D265" i="10"/>
  <c r="K271" i="10"/>
  <c r="M273" i="10"/>
  <c r="J273" i="10"/>
  <c r="C273" i="10"/>
  <c r="H273" i="10"/>
  <c r="D279" i="10"/>
  <c r="C281" i="10"/>
  <c r="J286" i="10"/>
  <c r="E286" i="10"/>
  <c r="B287" i="10"/>
  <c r="J288" i="10"/>
  <c r="G291" i="10"/>
  <c r="M292" i="10"/>
  <c r="B298" i="10"/>
  <c r="M298" i="10"/>
  <c r="G299" i="10"/>
  <c r="F300" i="10"/>
  <c r="L301" i="10"/>
  <c r="E304" i="10"/>
  <c r="B310" i="10"/>
  <c r="B311" i="10"/>
  <c r="H311" i="10"/>
  <c r="E311" i="10"/>
  <c r="G312" i="10"/>
  <c r="D316" i="10"/>
  <c r="J316" i="10"/>
  <c r="K320" i="10"/>
  <c r="D328" i="10"/>
  <c r="B329" i="10"/>
  <c r="J330" i="10"/>
  <c r="J332" i="10"/>
  <c r="F339" i="10"/>
  <c r="C344" i="10"/>
  <c r="F347" i="10"/>
  <c r="L352" i="10"/>
  <c r="C358" i="10"/>
  <c r="K360" i="10"/>
  <c r="H371" i="10"/>
  <c r="I373" i="10"/>
  <c r="M377" i="10"/>
  <c r="I377" i="10"/>
  <c r="G382" i="10"/>
  <c r="J388" i="10"/>
  <c r="J390" i="10"/>
  <c r="L394" i="10"/>
  <c r="F394" i="10"/>
  <c r="F404" i="10"/>
  <c r="B407" i="10"/>
  <c r="I407" i="10"/>
  <c r="L418" i="10"/>
  <c r="F418" i="10"/>
  <c r="G418" i="10"/>
  <c r="L426" i="10"/>
  <c r="M440" i="10"/>
  <c r="H440" i="10"/>
  <c r="B440" i="10"/>
  <c r="G440" i="10"/>
  <c r="D440" i="10"/>
  <c r="C440" i="10"/>
  <c r="G187" i="10"/>
  <c r="M212" i="10"/>
  <c r="G215" i="10"/>
  <c r="G217" i="10"/>
  <c r="G223" i="10"/>
  <c r="M228" i="10"/>
  <c r="M236" i="10"/>
  <c r="M244" i="10"/>
  <c r="I262" i="10"/>
  <c r="G269" i="10"/>
  <c r="G277" i="10"/>
  <c r="G283" i="10"/>
  <c r="I290" i="10"/>
  <c r="H325" i="10"/>
  <c r="E325" i="10"/>
  <c r="J325" i="10"/>
  <c r="M336" i="10"/>
  <c r="L336" i="10"/>
  <c r="D336" i="10"/>
  <c r="H336" i="10"/>
  <c r="H345" i="10"/>
  <c r="E345" i="10"/>
  <c r="H363" i="10"/>
  <c r="E363" i="10"/>
  <c r="M380" i="10"/>
  <c r="J380" i="10"/>
  <c r="C380" i="10"/>
  <c r="L380" i="10"/>
  <c r="B380" i="10"/>
  <c r="M396" i="10"/>
  <c r="H396" i="10"/>
  <c r="B396" i="10"/>
  <c r="L396" i="10"/>
  <c r="C396" i="10"/>
  <c r="K402" i="10"/>
  <c r="L402" i="10"/>
  <c r="M408" i="10"/>
  <c r="H408" i="10"/>
  <c r="B408" i="10"/>
  <c r="G408" i="10"/>
  <c r="L408" i="10"/>
  <c r="F420" i="10"/>
  <c r="K420" i="10"/>
  <c r="M428" i="10"/>
  <c r="L428" i="10"/>
  <c r="D428" i="10"/>
  <c r="G428" i="10"/>
  <c r="J428" i="10"/>
  <c r="L431" i="10"/>
  <c r="M431" i="10"/>
  <c r="F431" i="10"/>
  <c r="H433" i="10"/>
  <c r="J433" i="10"/>
  <c r="B433" i="10"/>
  <c r="D433" i="10"/>
  <c r="K456" i="10"/>
  <c r="B456" i="10"/>
  <c r="F456" i="10"/>
  <c r="C456" i="10"/>
  <c r="H465" i="10"/>
  <c r="E465" i="10"/>
  <c r="L480" i="10"/>
  <c r="M480" i="10"/>
  <c r="G480" i="10"/>
  <c r="M490" i="10"/>
  <c r="I490" i="10"/>
  <c r="E490" i="10"/>
  <c r="C490" i="10"/>
  <c r="M444" i="10"/>
  <c r="D444" i="10"/>
  <c r="D484" i="10"/>
  <c r="I484" i="10"/>
  <c r="G484" i="10"/>
  <c r="L315" i="10"/>
  <c r="G326" i="10"/>
  <c r="L331" i="10"/>
  <c r="G368" i="10"/>
  <c r="G374" i="10"/>
  <c r="E375" i="10"/>
  <c r="J375" i="10"/>
  <c r="J379" i="10"/>
  <c r="H379" i="10"/>
  <c r="H389" i="10"/>
  <c r="M389" i="10"/>
  <c r="D389" i="10"/>
  <c r="J389" i="10"/>
  <c r="K392" i="10"/>
  <c r="M406" i="10"/>
  <c r="H406" i="10"/>
  <c r="B406" i="10"/>
  <c r="J406" i="10"/>
  <c r="K424" i="10"/>
  <c r="B424" i="10"/>
  <c r="L424" i="10"/>
  <c r="M434" i="10"/>
  <c r="J434" i="10"/>
  <c r="C434" i="10"/>
  <c r="H434" i="10"/>
  <c r="H441" i="10"/>
  <c r="C444" i="10"/>
  <c r="H455" i="10"/>
  <c r="D457" i="10"/>
  <c r="I483" i="10"/>
  <c r="J483" i="10"/>
  <c r="E483" i="10"/>
  <c r="E488" i="10"/>
  <c r="I488" i="10"/>
  <c r="C501" i="10"/>
  <c r="K501" i="10"/>
  <c r="G501" i="10"/>
  <c r="J505" i="10"/>
  <c r="K505" i="10"/>
  <c r="G505" i="10"/>
  <c r="G398" i="10"/>
  <c r="G400" i="10"/>
  <c r="J436" i="10"/>
  <c r="K479" i="10"/>
  <c r="L482" i="10"/>
  <c r="I478" i="10"/>
  <c r="B479" i="10"/>
  <c r="M479" i="10"/>
  <c r="C482" i="10"/>
  <c r="M482" i="10"/>
  <c r="C495" i="10"/>
  <c r="I500" i="10"/>
  <c r="M20" i="10"/>
  <c r="L20" i="10"/>
  <c r="G20" i="10"/>
  <c r="B20" i="10"/>
  <c r="H20" i="10"/>
  <c r="M42" i="10"/>
  <c r="J42" i="10"/>
  <c r="D42" i="10"/>
  <c r="G42" i="10"/>
  <c r="H50" i="10"/>
  <c r="G52" i="10"/>
  <c r="M78" i="10"/>
  <c r="J78" i="10"/>
  <c r="D78" i="10"/>
  <c r="G78" i="10"/>
  <c r="M84" i="10"/>
  <c r="H84" i="10"/>
  <c r="C84" i="10"/>
  <c r="L84" i="10"/>
  <c r="G84" i="10"/>
  <c r="B84" i="10"/>
  <c r="K84" i="10"/>
  <c r="M92" i="10"/>
  <c r="H92" i="10"/>
  <c r="C92" i="10"/>
  <c r="L92" i="10"/>
  <c r="G92" i="10"/>
  <c r="B92" i="10"/>
  <c r="K92" i="10"/>
  <c r="M100" i="10"/>
  <c r="H100" i="10"/>
  <c r="C100" i="10"/>
  <c r="L100" i="10"/>
  <c r="G100" i="10"/>
  <c r="B100" i="10"/>
  <c r="K100" i="10"/>
  <c r="M108" i="10"/>
  <c r="H108" i="10"/>
  <c r="C108" i="10"/>
  <c r="L108" i="10"/>
  <c r="G108" i="10"/>
  <c r="B108" i="10"/>
  <c r="K108" i="10"/>
  <c r="M116" i="10"/>
  <c r="H116" i="10"/>
  <c r="C116" i="10"/>
  <c r="L116" i="10"/>
  <c r="G116" i="10"/>
  <c r="B116" i="10"/>
  <c r="K116" i="10"/>
  <c r="M122" i="10"/>
  <c r="J122" i="10"/>
  <c r="D122" i="10"/>
  <c r="K122" i="10"/>
  <c r="C122" i="10"/>
  <c r="H122" i="10"/>
  <c r="B122" i="10"/>
  <c r="I173" i="10"/>
  <c r="C173" i="10"/>
  <c r="H173" i="10"/>
  <c r="K173" i="10"/>
  <c r="E173" i="10"/>
  <c r="D173" i="10"/>
  <c r="M18" i="10"/>
  <c r="J18" i="10"/>
  <c r="D18" i="10"/>
  <c r="G18" i="10"/>
  <c r="C50" i="10"/>
  <c r="J50" i="10"/>
  <c r="B52" i="10"/>
  <c r="J52" i="10"/>
  <c r="D92" i="10"/>
  <c r="D100" i="10"/>
  <c r="D108" i="10"/>
  <c r="D116" i="10"/>
  <c r="F122" i="10"/>
  <c r="M130" i="10"/>
  <c r="E130" i="10"/>
  <c r="G130" i="10"/>
  <c r="C130" i="10"/>
  <c r="M138" i="10"/>
  <c r="E138" i="10"/>
  <c r="G138" i="10"/>
  <c r="C138" i="10"/>
  <c r="M146" i="10"/>
  <c r="E146" i="10"/>
  <c r="G146" i="10"/>
  <c r="C146" i="10"/>
  <c r="M154" i="10"/>
  <c r="E154" i="10"/>
  <c r="G154" i="10"/>
  <c r="C154" i="10"/>
  <c r="M162" i="10"/>
  <c r="E162" i="10"/>
  <c r="G162" i="10"/>
  <c r="C162" i="10"/>
  <c r="M173" i="10"/>
  <c r="M66" i="10"/>
  <c r="L66" i="10"/>
  <c r="G66" i="10"/>
  <c r="B66" i="10"/>
  <c r="H66" i="10"/>
  <c r="M68" i="10"/>
  <c r="H68" i="10"/>
  <c r="C68" i="10"/>
  <c r="G68" i="10"/>
  <c r="M12" i="10"/>
  <c r="J12" i="10"/>
  <c r="D12" i="10"/>
  <c r="G12" i="10"/>
  <c r="C20" i="10"/>
  <c r="J20" i="10"/>
  <c r="M26" i="10"/>
  <c r="J26" i="10"/>
  <c r="D26" i="10"/>
  <c r="G26" i="10"/>
  <c r="M30" i="10"/>
  <c r="H30" i="10"/>
  <c r="C30" i="10"/>
  <c r="G30" i="10"/>
  <c r="M34" i="10"/>
  <c r="L34" i="10"/>
  <c r="G34" i="10"/>
  <c r="B34" i="10"/>
  <c r="H34" i="10"/>
  <c r="M36" i="10"/>
  <c r="H36" i="10"/>
  <c r="C36" i="10"/>
  <c r="G36" i="10"/>
  <c r="B42" i="10"/>
  <c r="H42" i="10"/>
  <c r="B46" i="10"/>
  <c r="J46" i="10"/>
  <c r="M48" i="10"/>
  <c r="J48" i="10"/>
  <c r="D48" i="10"/>
  <c r="G48" i="10"/>
  <c r="B12" i="10"/>
  <c r="H12" i="10"/>
  <c r="L13" i="10"/>
  <c r="B18" i="10"/>
  <c r="H18" i="10"/>
  <c r="H19" i="10"/>
  <c r="D20" i="10"/>
  <c r="K20" i="10"/>
  <c r="B26" i="10"/>
  <c r="H26" i="10"/>
  <c r="B30" i="10"/>
  <c r="J30" i="10"/>
  <c r="M32" i="10"/>
  <c r="J32" i="10"/>
  <c r="D32" i="10"/>
  <c r="G32" i="10"/>
  <c r="C34" i="10"/>
  <c r="J34" i="10"/>
  <c r="B36" i="10"/>
  <c r="J36" i="10"/>
  <c r="M40" i="10"/>
  <c r="L40" i="10"/>
  <c r="G40" i="10"/>
  <c r="B40" i="10"/>
  <c r="H40" i="10"/>
  <c r="E41" i="10"/>
  <c r="C42" i="10"/>
  <c r="K42" i="10"/>
  <c r="E45" i="10"/>
  <c r="D46" i="10"/>
  <c r="B48" i="10"/>
  <c r="H48" i="10"/>
  <c r="I49" i="10"/>
  <c r="D50" i="10"/>
  <c r="D52" i="10"/>
  <c r="C56" i="10"/>
  <c r="I57" i="10"/>
  <c r="M62" i="10"/>
  <c r="J62" i="10"/>
  <c r="D62" i="10"/>
  <c r="G62" i="10"/>
  <c r="D66" i="10"/>
  <c r="K66" i="10"/>
  <c r="D68" i="10"/>
  <c r="K68" i="10"/>
  <c r="B70" i="10"/>
  <c r="C78" i="10"/>
  <c r="K78" i="10"/>
  <c r="F84" i="10"/>
  <c r="M86" i="10"/>
  <c r="J86" i="10"/>
  <c r="D86" i="10"/>
  <c r="H86" i="10"/>
  <c r="C86" i="10"/>
  <c r="K86" i="10"/>
  <c r="F92" i="10"/>
  <c r="M94" i="10"/>
  <c r="J94" i="10"/>
  <c r="D94" i="10"/>
  <c r="H94" i="10"/>
  <c r="C94" i="10"/>
  <c r="K94" i="10"/>
  <c r="F100" i="10"/>
  <c r="M102" i="10"/>
  <c r="J102" i="10"/>
  <c r="D102" i="10"/>
  <c r="H102" i="10"/>
  <c r="C102" i="10"/>
  <c r="K102" i="10"/>
  <c r="F108" i="10"/>
  <c r="M110" i="10"/>
  <c r="J110" i="10"/>
  <c r="D110" i="10"/>
  <c r="H110" i="10"/>
  <c r="C110" i="10"/>
  <c r="K110" i="10"/>
  <c r="F116" i="10"/>
  <c r="M118" i="10"/>
  <c r="L118" i="10"/>
  <c r="G118" i="10"/>
  <c r="B118" i="10"/>
  <c r="F118" i="10"/>
  <c r="K118" i="10"/>
  <c r="D118" i="10"/>
  <c r="G122" i="10"/>
  <c r="B130" i="10"/>
  <c r="K133" i="10"/>
  <c r="D133" i="10"/>
  <c r="E133" i="10"/>
  <c r="M133" i="10"/>
  <c r="C133" i="10"/>
  <c r="K135" i="10"/>
  <c r="C135" i="10"/>
  <c r="M135" i="10"/>
  <c r="B138" i="10"/>
  <c r="K141" i="10"/>
  <c r="D141" i="10"/>
  <c r="E141" i="10"/>
  <c r="M141" i="10"/>
  <c r="C141" i="10"/>
  <c r="K143" i="10"/>
  <c r="C143" i="10"/>
  <c r="M143" i="10"/>
  <c r="B146" i="10"/>
  <c r="K149" i="10"/>
  <c r="D149" i="10"/>
  <c r="E149" i="10"/>
  <c r="M149" i="10"/>
  <c r="C149" i="10"/>
  <c r="K151" i="10"/>
  <c r="C151" i="10"/>
  <c r="M151" i="10"/>
  <c r="B154" i="10"/>
  <c r="K157" i="10"/>
  <c r="D157" i="10"/>
  <c r="E157" i="10"/>
  <c r="M157" i="10"/>
  <c r="C157" i="10"/>
  <c r="K159" i="10"/>
  <c r="C159" i="10"/>
  <c r="M159" i="10"/>
  <c r="B162" i="10"/>
  <c r="M46" i="10"/>
  <c r="H46" i="10"/>
  <c r="C46" i="10"/>
  <c r="G46" i="10"/>
  <c r="M50" i="10"/>
  <c r="L50" i="10"/>
  <c r="G50" i="10"/>
  <c r="B50" i="10"/>
  <c r="M52" i="10"/>
  <c r="H52" i="10"/>
  <c r="C52" i="10"/>
  <c r="M56" i="10"/>
  <c r="L56" i="10"/>
  <c r="G56" i="10"/>
  <c r="B56" i="10"/>
  <c r="H56" i="10"/>
  <c r="E57" i="10"/>
  <c r="I61" i="10"/>
  <c r="C66" i="10"/>
  <c r="J66" i="10"/>
  <c r="B68" i="10"/>
  <c r="J68" i="10"/>
  <c r="M70" i="10"/>
  <c r="J70" i="10"/>
  <c r="D70" i="10"/>
  <c r="G70" i="10"/>
  <c r="B78" i="10"/>
  <c r="H78" i="10"/>
  <c r="D84" i="10"/>
  <c r="M10" i="10"/>
  <c r="L10" i="10"/>
  <c r="G10" i="10"/>
  <c r="F10" i="10"/>
  <c r="B10" i="10"/>
  <c r="H10" i="10"/>
  <c r="E11" i="10"/>
  <c r="C12" i="10"/>
  <c r="K12" i="10"/>
  <c r="M14" i="10"/>
  <c r="H14" i="10"/>
  <c r="C14" i="10"/>
  <c r="G14" i="10"/>
  <c r="C18" i="10"/>
  <c r="K18" i="10"/>
  <c r="M19" i="10"/>
  <c r="F20" i="10"/>
  <c r="M24" i="10"/>
  <c r="L24" i="10"/>
  <c r="G24" i="10"/>
  <c r="B24" i="10"/>
  <c r="H24" i="10"/>
  <c r="E25" i="10"/>
  <c r="C26" i="10"/>
  <c r="K26" i="10"/>
  <c r="E29" i="10"/>
  <c r="D30" i="10"/>
  <c r="K30" i="10"/>
  <c r="B32" i="10"/>
  <c r="H32" i="10"/>
  <c r="I33" i="10"/>
  <c r="D34" i="10"/>
  <c r="K34" i="10"/>
  <c r="D36" i="10"/>
  <c r="K36" i="10"/>
  <c r="C40" i="10"/>
  <c r="J40" i="10"/>
  <c r="I41" i="10"/>
  <c r="F42" i="10"/>
  <c r="L42" i="10"/>
  <c r="M45" i="10"/>
  <c r="F46" i="10"/>
  <c r="L46" i="10"/>
  <c r="C48" i="10"/>
  <c r="K48" i="10"/>
  <c r="M49" i="10"/>
  <c r="F50" i="10"/>
  <c r="F52" i="10"/>
  <c r="L52" i="10"/>
  <c r="D56" i="10"/>
  <c r="K56" i="10"/>
  <c r="M58" i="10"/>
  <c r="J58" i="10"/>
  <c r="D58" i="10"/>
  <c r="G58" i="10"/>
  <c r="B62" i="10"/>
  <c r="H62" i="10"/>
  <c r="F66" i="10"/>
  <c r="F68" i="10"/>
  <c r="L68" i="10"/>
  <c r="C70" i="10"/>
  <c r="K70" i="10"/>
  <c r="M74" i="10"/>
  <c r="L74" i="10"/>
  <c r="G74" i="10"/>
  <c r="B74" i="10"/>
  <c r="H74" i="10"/>
  <c r="M76" i="10"/>
  <c r="H76" i="10"/>
  <c r="C76" i="10"/>
  <c r="G76" i="10"/>
  <c r="F78" i="10"/>
  <c r="L78" i="10"/>
  <c r="J84" i="10"/>
  <c r="B86" i="10"/>
  <c r="L86" i="10"/>
  <c r="J92" i="10"/>
  <c r="B94" i="10"/>
  <c r="L94" i="10"/>
  <c r="J100" i="10"/>
  <c r="B102" i="10"/>
  <c r="L102" i="10"/>
  <c r="J108" i="10"/>
  <c r="B110" i="10"/>
  <c r="L110" i="10"/>
  <c r="J116" i="10"/>
  <c r="C118" i="10"/>
  <c r="M120" i="10"/>
  <c r="H120" i="10"/>
  <c r="C120" i="10"/>
  <c r="L120" i="10"/>
  <c r="F120" i="10"/>
  <c r="K120" i="10"/>
  <c r="D120" i="10"/>
  <c r="L122" i="10"/>
  <c r="I130" i="10"/>
  <c r="H133" i="10"/>
  <c r="H135" i="10"/>
  <c r="I138" i="10"/>
  <c r="H141" i="10"/>
  <c r="H143" i="10"/>
  <c r="I146" i="10"/>
  <c r="H149" i="10"/>
  <c r="H151" i="10"/>
  <c r="I154" i="10"/>
  <c r="H157" i="10"/>
  <c r="H159" i="10"/>
  <c r="I162" i="10"/>
  <c r="J164" i="10"/>
  <c r="B164" i="10"/>
  <c r="M164" i="10"/>
  <c r="G164" i="10"/>
  <c r="F82" i="10"/>
  <c r="K82" i="10"/>
  <c r="F90" i="10"/>
  <c r="K90" i="10"/>
  <c r="F98" i="10"/>
  <c r="K98" i="10"/>
  <c r="F106" i="10"/>
  <c r="K106" i="10"/>
  <c r="F114" i="10"/>
  <c r="K114" i="10"/>
  <c r="J132" i="10"/>
  <c r="G132" i="10"/>
  <c r="J140" i="10"/>
  <c r="G140" i="10"/>
  <c r="J148" i="10"/>
  <c r="G148" i="10"/>
  <c r="J156" i="10"/>
  <c r="G156" i="10"/>
  <c r="E163" i="10"/>
  <c r="K163" i="10"/>
  <c r="E178" i="10"/>
  <c r="I179" i="10"/>
  <c r="C184" i="10"/>
  <c r="F191" i="10"/>
  <c r="J194" i="10"/>
  <c r="D194" i="10"/>
  <c r="M194" i="10"/>
  <c r="B194" i="10"/>
  <c r="H194" i="10"/>
  <c r="B195" i="10"/>
  <c r="G203" i="10"/>
  <c r="M205" i="10"/>
  <c r="H205" i="10"/>
  <c r="C205" i="10"/>
  <c r="J205" i="10"/>
  <c r="B205" i="10"/>
  <c r="G205" i="10"/>
  <c r="L205" i="10"/>
  <c r="B208" i="10"/>
  <c r="K229" i="10"/>
  <c r="M261" i="10"/>
  <c r="H261" i="10"/>
  <c r="C261" i="10"/>
  <c r="J261" i="10"/>
  <c r="B261" i="10"/>
  <c r="F261" i="10"/>
  <c r="L261" i="10"/>
  <c r="D261" i="10"/>
  <c r="G261" i="10"/>
  <c r="K261" i="10"/>
  <c r="F16" i="10"/>
  <c r="K16" i="10"/>
  <c r="F22" i="10"/>
  <c r="K22" i="10"/>
  <c r="F28" i="10"/>
  <c r="K28" i="10"/>
  <c r="F38" i="10"/>
  <c r="K38" i="10"/>
  <c r="F44" i="10"/>
  <c r="K44" i="10"/>
  <c r="F54" i="10"/>
  <c r="K54" i="10"/>
  <c r="F60" i="10"/>
  <c r="K60" i="10"/>
  <c r="F64" i="10"/>
  <c r="K64" i="10"/>
  <c r="F72" i="10"/>
  <c r="K72" i="10"/>
  <c r="F80" i="10"/>
  <c r="K80" i="10"/>
  <c r="B82" i="10"/>
  <c r="G82" i="10"/>
  <c r="L82" i="10"/>
  <c r="F88" i="10"/>
  <c r="K88" i="10"/>
  <c r="B90" i="10"/>
  <c r="G90" i="10"/>
  <c r="L90" i="10"/>
  <c r="F96" i="10"/>
  <c r="K96" i="10"/>
  <c r="B98" i="10"/>
  <c r="G98" i="10"/>
  <c r="L98" i="10"/>
  <c r="F104" i="10"/>
  <c r="K104" i="10"/>
  <c r="B106" i="10"/>
  <c r="G106" i="10"/>
  <c r="L106" i="10"/>
  <c r="F112" i="10"/>
  <c r="K112" i="10"/>
  <c r="B114" i="10"/>
  <c r="G114" i="10"/>
  <c r="L114" i="10"/>
  <c r="M126" i="10"/>
  <c r="L126" i="10"/>
  <c r="G126" i="10"/>
  <c r="B126" i="10"/>
  <c r="H126" i="10"/>
  <c r="M128" i="10"/>
  <c r="H128" i="10"/>
  <c r="C128" i="10"/>
  <c r="G128" i="10"/>
  <c r="D131" i="10"/>
  <c r="B132" i="10"/>
  <c r="D139" i="10"/>
  <c r="B140" i="10"/>
  <c r="D147" i="10"/>
  <c r="B148" i="10"/>
  <c r="D155" i="10"/>
  <c r="B156" i="10"/>
  <c r="D163" i="10"/>
  <c r="J172" i="10"/>
  <c r="B172" i="10"/>
  <c r="M172" i="10"/>
  <c r="I198" i="10"/>
  <c r="B198" i="10"/>
  <c r="H198" i="10"/>
  <c r="E198" i="10"/>
  <c r="M199" i="10"/>
  <c r="L199" i="10"/>
  <c r="G199" i="10"/>
  <c r="B199" i="10"/>
  <c r="J199" i="10"/>
  <c r="C199" i="10"/>
  <c r="D199" i="10"/>
  <c r="E232" i="10"/>
  <c r="H232" i="10"/>
  <c r="J232" i="10"/>
  <c r="B232" i="10"/>
  <c r="M232" i="10"/>
  <c r="M237" i="10"/>
  <c r="H237" i="10"/>
  <c r="C237" i="10"/>
  <c r="K237" i="10"/>
  <c r="D237" i="10"/>
  <c r="G237" i="10"/>
  <c r="B237" i="10"/>
  <c r="F237" i="10"/>
  <c r="E171" i="10"/>
  <c r="I171" i="10"/>
  <c r="J178" i="10"/>
  <c r="C178" i="10"/>
  <c r="G178" i="10"/>
  <c r="M178" i="10"/>
  <c r="K183" i="10"/>
  <c r="M183" i="10"/>
  <c r="C183" i="10"/>
  <c r="H183" i="10"/>
  <c r="F188" i="10"/>
  <c r="M188" i="10"/>
  <c r="M203" i="10"/>
  <c r="H203" i="10"/>
  <c r="C203" i="10"/>
  <c r="K203" i="10"/>
  <c r="D203" i="10"/>
  <c r="F203" i="10"/>
  <c r="L203" i="10"/>
  <c r="M229" i="10"/>
  <c r="H229" i="10"/>
  <c r="C229" i="10"/>
  <c r="J229" i="10"/>
  <c r="B229" i="10"/>
  <c r="G229" i="10"/>
  <c r="F229" i="10"/>
  <c r="J234" i="10"/>
  <c r="D234" i="10"/>
  <c r="M234" i="10"/>
  <c r="B234" i="10"/>
  <c r="H234" i="10"/>
  <c r="I234" i="10"/>
  <c r="J237" i="10"/>
  <c r="E179" i="10"/>
  <c r="D179" i="10"/>
  <c r="J184" i="10"/>
  <c r="E184" i="10"/>
  <c r="E188" i="10"/>
  <c r="M191" i="10"/>
  <c r="J191" i="10"/>
  <c r="D191" i="10"/>
  <c r="K191" i="10"/>
  <c r="C191" i="10"/>
  <c r="L191" i="10"/>
  <c r="B191" i="10"/>
  <c r="M195" i="10"/>
  <c r="H195" i="10"/>
  <c r="C195" i="10"/>
  <c r="L195" i="10"/>
  <c r="F195" i="10"/>
  <c r="D195" i="10"/>
  <c r="K195" i="10"/>
  <c r="E208" i="10"/>
  <c r="J208" i="10"/>
  <c r="M208" i="10"/>
  <c r="D229" i="10"/>
  <c r="E240" i="10"/>
  <c r="J240" i="10"/>
  <c r="H240" i="10"/>
  <c r="B240" i="10"/>
  <c r="M240" i="10"/>
  <c r="F124" i="10"/>
  <c r="K124" i="10"/>
  <c r="I165" i="10"/>
  <c r="C165" i="10"/>
  <c r="K165" i="10"/>
  <c r="J170" i="10"/>
  <c r="C170" i="10"/>
  <c r="I170" i="10"/>
  <c r="M185" i="10"/>
  <c r="H185" i="10"/>
  <c r="C185" i="10"/>
  <c r="K185" i="10"/>
  <c r="D185" i="10"/>
  <c r="J185" i="10"/>
  <c r="M189" i="10"/>
  <c r="L189" i="10"/>
  <c r="G189" i="10"/>
  <c r="B189" i="10"/>
  <c r="F189" i="10"/>
  <c r="J189" i="10"/>
  <c r="M197" i="10"/>
  <c r="J197" i="10"/>
  <c r="D197" i="10"/>
  <c r="L197" i="10"/>
  <c r="F197" i="10"/>
  <c r="H197" i="10"/>
  <c r="F200" i="10"/>
  <c r="E200" i="10"/>
  <c r="M200" i="10"/>
  <c r="J210" i="10"/>
  <c r="D210" i="10"/>
  <c r="E210" i="10"/>
  <c r="I210" i="10"/>
  <c r="M213" i="10"/>
  <c r="H213" i="10"/>
  <c r="C213" i="10"/>
  <c r="L213" i="10"/>
  <c r="F213" i="10"/>
  <c r="D213" i="10"/>
  <c r="K213" i="10"/>
  <c r="J218" i="10"/>
  <c r="D218" i="10"/>
  <c r="H218" i="10"/>
  <c r="B218" i="10"/>
  <c r="E224" i="10"/>
  <c r="B224" i="10"/>
  <c r="M224" i="10"/>
  <c r="M227" i="10"/>
  <c r="H227" i="10"/>
  <c r="C227" i="10"/>
  <c r="K227" i="10"/>
  <c r="D227" i="10"/>
  <c r="F227" i="10"/>
  <c r="L227" i="10"/>
  <c r="M235" i="10"/>
  <c r="H235" i="10"/>
  <c r="C235" i="10"/>
  <c r="L235" i="10"/>
  <c r="F235" i="10"/>
  <c r="D235" i="10"/>
  <c r="K235" i="10"/>
  <c r="M251" i="10"/>
  <c r="H251" i="10"/>
  <c r="C251" i="10"/>
  <c r="J251" i="10"/>
  <c r="B251" i="10"/>
  <c r="G251" i="10"/>
  <c r="F251" i="10"/>
  <c r="M271" i="10"/>
  <c r="H271" i="10"/>
  <c r="C271" i="10"/>
  <c r="J271" i="10"/>
  <c r="B271" i="10"/>
  <c r="F271" i="10"/>
  <c r="L271" i="10"/>
  <c r="D271" i="10"/>
  <c r="L295" i="10"/>
  <c r="D295" i="10"/>
  <c r="J295" i="10"/>
  <c r="B295" i="10"/>
  <c r="G295" i="10"/>
  <c r="H295" i="10"/>
  <c r="C295" i="10"/>
  <c r="M322" i="10"/>
  <c r="J322" i="10"/>
  <c r="D322" i="10"/>
  <c r="L322" i="10"/>
  <c r="F322" i="10"/>
  <c r="H322" i="10"/>
  <c r="B322" i="10"/>
  <c r="K322" i="10"/>
  <c r="G322" i="10"/>
  <c r="C322" i="10"/>
  <c r="J242" i="10"/>
  <c r="D242" i="10"/>
  <c r="E242" i="10"/>
  <c r="H242" i="10"/>
  <c r="M245" i="10"/>
  <c r="H245" i="10"/>
  <c r="C245" i="10"/>
  <c r="L245" i="10"/>
  <c r="F245" i="10"/>
  <c r="K245" i="10"/>
  <c r="B245" i="10"/>
  <c r="J270" i="10"/>
  <c r="D270" i="10"/>
  <c r="H270" i="10"/>
  <c r="I270" i="10"/>
  <c r="E270" i="10"/>
  <c r="H284" i="10"/>
  <c r="B284" i="10"/>
  <c r="M284" i="10"/>
  <c r="H323" i="10"/>
  <c r="M323" i="10"/>
  <c r="H355" i="10"/>
  <c r="J355" i="10"/>
  <c r="E355" i="10"/>
  <c r="B355" i="10"/>
  <c r="M355" i="10"/>
  <c r="I242" i="10"/>
  <c r="G245" i="10"/>
  <c r="E256" i="10"/>
  <c r="B256" i="10"/>
  <c r="J256" i="10"/>
  <c r="H256" i="10"/>
  <c r="J335" i="10"/>
  <c r="E335" i="10"/>
  <c r="M335" i="10"/>
  <c r="L335" i="10"/>
  <c r="F335" i="10"/>
  <c r="M364" i="10"/>
  <c r="L364" i="10"/>
  <c r="G364" i="10"/>
  <c r="B364" i="10"/>
  <c r="F364" i="10"/>
  <c r="K364" i="10"/>
  <c r="D364" i="10"/>
  <c r="J364" i="10"/>
  <c r="C364" i="10"/>
  <c r="M384" i="10"/>
  <c r="J384" i="10"/>
  <c r="D384" i="10"/>
  <c r="K384" i="10"/>
  <c r="C384" i="10"/>
  <c r="H384" i="10"/>
  <c r="B384" i="10"/>
  <c r="L384" i="10"/>
  <c r="G384" i="10"/>
  <c r="F384" i="10"/>
  <c r="M259" i="10"/>
  <c r="H259" i="10"/>
  <c r="C259" i="10"/>
  <c r="K259" i="10"/>
  <c r="D259" i="10"/>
  <c r="J259" i="10"/>
  <c r="E264" i="10"/>
  <c r="H264" i="10"/>
  <c r="J266" i="10"/>
  <c r="D266" i="10"/>
  <c r="M266" i="10"/>
  <c r="B266" i="10"/>
  <c r="M267" i="10"/>
  <c r="H267" i="10"/>
  <c r="C267" i="10"/>
  <c r="L267" i="10"/>
  <c r="F267" i="10"/>
  <c r="J267" i="10"/>
  <c r="M275" i="10"/>
  <c r="H275" i="10"/>
  <c r="C275" i="10"/>
  <c r="L275" i="10"/>
  <c r="F275" i="10"/>
  <c r="J275" i="10"/>
  <c r="B275" i="10"/>
  <c r="E278" i="10"/>
  <c r="J278" i="10"/>
  <c r="D278" i="10"/>
  <c r="H279" i="10"/>
  <c r="G289" i="10"/>
  <c r="M294" i="10"/>
  <c r="E294" i="10"/>
  <c r="H294" i="10"/>
  <c r="J294" i="10"/>
  <c r="B294" i="10"/>
  <c r="M308" i="10"/>
  <c r="L308" i="10"/>
  <c r="G308" i="10"/>
  <c r="B308" i="10"/>
  <c r="J308" i="10"/>
  <c r="C308" i="10"/>
  <c r="F308" i="10"/>
  <c r="M318" i="10"/>
  <c r="J318" i="10"/>
  <c r="D318" i="10"/>
  <c r="L318" i="10"/>
  <c r="F318" i="10"/>
  <c r="H318" i="10"/>
  <c r="B318" i="10"/>
  <c r="E319" i="10"/>
  <c r="H319" i="10"/>
  <c r="M321" i="10"/>
  <c r="E321" i="10"/>
  <c r="J321" i="10"/>
  <c r="B321" i="10"/>
  <c r="H321" i="10"/>
  <c r="M324" i="10"/>
  <c r="H324" i="10"/>
  <c r="C324" i="10"/>
  <c r="J324" i="10"/>
  <c r="B324" i="10"/>
  <c r="L324" i="10"/>
  <c r="F324" i="10"/>
  <c r="J337" i="10"/>
  <c r="D337" i="10"/>
  <c r="H337" i="10"/>
  <c r="E337" i="10"/>
  <c r="M337" i="10"/>
  <c r="B337" i="10"/>
  <c r="H364" i="10"/>
  <c r="I385" i="10"/>
  <c r="B385" i="10"/>
  <c r="E385" i="10"/>
  <c r="M385" i="10"/>
  <c r="D385" i="10"/>
  <c r="J385" i="10"/>
  <c r="H385" i="10"/>
  <c r="M190" i="10"/>
  <c r="E190" i="10"/>
  <c r="I190" i="10"/>
  <c r="J202" i="10"/>
  <c r="D202" i="10"/>
  <c r="I202" i="10"/>
  <c r="M219" i="10"/>
  <c r="H219" i="10"/>
  <c r="C219" i="10"/>
  <c r="J219" i="10"/>
  <c r="B219" i="10"/>
  <c r="K219" i="10"/>
  <c r="J250" i="10"/>
  <c r="D250" i="10"/>
  <c r="H250" i="10"/>
  <c r="M250" i="10"/>
  <c r="B259" i="10"/>
  <c r="L259" i="10"/>
  <c r="B264" i="10"/>
  <c r="E266" i="10"/>
  <c r="B267" i="10"/>
  <c r="K267" i="10"/>
  <c r="J274" i="10"/>
  <c r="D274" i="10"/>
  <c r="M274" i="10"/>
  <c r="B274" i="10"/>
  <c r="H274" i="10"/>
  <c r="D275" i="10"/>
  <c r="I278" i="10"/>
  <c r="M281" i="10"/>
  <c r="J281" i="10"/>
  <c r="D281" i="10"/>
  <c r="H281" i="10"/>
  <c r="B281" i="10"/>
  <c r="L281" i="10"/>
  <c r="F281" i="10"/>
  <c r="D282" i="10"/>
  <c r="E282" i="10"/>
  <c r="J282" i="10"/>
  <c r="D294" i="10"/>
  <c r="M303" i="10"/>
  <c r="H303" i="10"/>
  <c r="C303" i="10"/>
  <c r="J303" i="10"/>
  <c r="B303" i="10"/>
  <c r="L303" i="10"/>
  <c r="F303" i="10"/>
  <c r="D308" i="10"/>
  <c r="M317" i="10"/>
  <c r="E317" i="10"/>
  <c r="J317" i="10"/>
  <c r="B317" i="10"/>
  <c r="H317" i="10"/>
  <c r="C318" i="10"/>
  <c r="M319" i="10"/>
  <c r="D321" i="10"/>
  <c r="D324" i="10"/>
  <c r="M334" i="10"/>
  <c r="J334" i="10"/>
  <c r="D334" i="10"/>
  <c r="L334" i="10"/>
  <c r="F334" i="10"/>
  <c r="K334" i="10"/>
  <c r="C334" i="10"/>
  <c r="H334" i="10"/>
  <c r="B334" i="10"/>
  <c r="I337" i="10"/>
  <c r="M346" i="10"/>
  <c r="H346" i="10"/>
  <c r="C346" i="10"/>
  <c r="L346" i="10"/>
  <c r="F346" i="10"/>
  <c r="K346" i="10"/>
  <c r="D346" i="10"/>
  <c r="J346" i="10"/>
  <c r="B346" i="10"/>
  <c r="M357" i="10"/>
  <c r="E357" i="10"/>
  <c r="H357" i="10"/>
  <c r="D357" i="10"/>
  <c r="J357" i="10"/>
  <c r="B357" i="10"/>
  <c r="M362" i="10"/>
  <c r="L362" i="10"/>
  <c r="G362" i="10"/>
  <c r="B362" i="10"/>
  <c r="F362" i="10"/>
  <c r="K362" i="10"/>
  <c r="D362" i="10"/>
  <c r="J362" i="10"/>
  <c r="C362" i="10"/>
  <c r="F401" i="10"/>
  <c r="E401" i="10"/>
  <c r="M279" i="10"/>
  <c r="L279" i="10"/>
  <c r="G279" i="10"/>
  <c r="B279" i="10"/>
  <c r="F279" i="10"/>
  <c r="J279" i="10"/>
  <c r="C279" i="10"/>
  <c r="M289" i="10"/>
  <c r="H289" i="10"/>
  <c r="C289" i="10"/>
  <c r="J289" i="10"/>
  <c r="B289" i="10"/>
  <c r="L289" i="10"/>
  <c r="F289" i="10"/>
  <c r="I294" i="10"/>
  <c r="F296" i="10"/>
  <c r="J296" i="10"/>
  <c r="D296" i="10"/>
  <c r="G318" i="10"/>
  <c r="I321" i="10"/>
  <c r="G324" i="10"/>
  <c r="M342" i="10"/>
  <c r="L342" i="10"/>
  <c r="G342" i="10"/>
  <c r="B342" i="10"/>
  <c r="F342" i="10"/>
  <c r="K342" i="10"/>
  <c r="D342" i="10"/>
  <c r="J342" i="10"/>
  <c r="C342" i="10"/>
  <c r="M372" i="10"/>
  <c r="H372" i="10"/>
  <c r="C372" i="10"/>
  <c r="L372" i="10"/>
  <c r="F372" i="10"/>
  <c r="K372" i="10"/>
  <c r="D372" i="10"/>
  <c r="J372" i="10"/>
  <c r="G372" i="10"/>
  <c r="B372" i="10"/>
  <c r="J415" i="10"/>
  <c r="H415" i="10"/>
  <c r="I415" i="10"/>
  <c r="D415" i="10"/>
  <c r="M285" i="10"/>
  <c r="H285" i="10"/>
  <c r="C285" i="10"/>
  <c r="G285" i="10"/>
  <c r="M287" i="10"/>
  <c r="J287" i="10"/>
  <c r="D287" i="10"/>
  <c r="G287" i="10"/>
  <c r="L288" i="10"/>
  <c r="B288" i="10"/>
  <c r="M288" i="10"/>
  <c r="M293" i="10"/>
  <c r="L293" i="10"/>
  <c r="G293" i="10"/>
  <c r="B293" i="10"/>
  <c r="H293" i="10"/>
  <c r="M297" i="10"/>
  <c r="L297" i="10"/>
  <c r="G297" i="10"/>
  <c r="B297" i="10"/>
  <c r="H297" i="10"/>
  <c r="M301" i="10"/>
  <c r="J301" i="10"/>
  <c r="D301" i="10"/>
  <c r="G301" i="10"/>
  <c r="L302" i="10"/>
  <c r="B302" i="10"/>
  <c r="M302" i="10"/>
  <c r="M309" i="10"/>
  <c r="E309" i="10"/>
  <c r="I309" i="10"/>
  <c r="M314" i="10"/>
  <c r="H314" i="10"/>
  <c r="C314" i="10"/>
  <c r="G314" i="10"/>
  <c r="M330" i="10"/>
  <c r="H330" i="10"/>
  <c r="C330" i="10"/>
  <c r="G330" i="10"/>
  <c r="F338" i="10"/>
  <c r="F340" i="10"/>
  <c r="M349" i="10"/>
  <c r="E349" i="10"/>
  <c r="I349" i="10"/>
  <c r="M354" i="10"/>
  <c r="L354" i="10"/>
  <c r="G354" i="10"/>
  <c r="B354" i="10"/>
  <c r="H354" i="10"/>
  <c r="M356" i="10"/>
  <c r="L356" i="10"/>
  <c r="G356" i="10"/>
  <c r="B356" i="10"/>
  <c r="H356" i="10"/>
  <c r="F358" i="10"/>
  <c r="F360" i="10"/>
  <c r="M366" i="10"/>
  <c r="K366" i="10"/>
  <c r="F366" i="10"/>
  <c r="L366" i="10"/>
  <c r="D366" i="10"/>
  <c r="H366" i="10"/>
  <c r="M394" i="10"/>
  <c r="J394" i="10"/>
  <c r="D394" i="10"/>
  <c r="K394" i="10"/>
  <c r="C394" i="10"/>
  <c r="H394" i="10"/>
  <c r="B394" i="10"/>
  <c r="B395" i="10"/>
  <c r="J395" i="10"/>
  <c r="E395" i="10"/>
  <c r="F409" i="10"/>
  <c r="M414" i="10"/>
  <c r="L414" i="10"/>
  <c r="G414" i="10"/>
  <c r="B414" i="10"/>
  <c r="K414" i="10"/>
  <c r="D414" i="10"/>
  <c r="J414" i="10"/>
  <c r="C414" i="10"/>
  <c r="B415" i="10"/>
  <c r="M333" i="10"/>
  <c r="E333" i="10"/>
  <c r="I333" i="10"/>
  <c r="M338" i="10"/>
  <c r="H338" i="10"/>
  <c r="C338" i="10"/>
  <c r="G338" i="10"/>
  <c r="M340" i="10"/>
  <c r="J340" i="10"/>
  <c r="D340" i="10"/>
  <c r="G340" i="10"/>
  <c r="I341" i="10"/>
  <c r="B341" i="10"/>
  <c r="J341" i="10"/>
  <c r="J345" i="10"/>
  <c r="D345" i="10"/>
  <c r="I345" i="10"/>
  <c r="M348" i="10"/>
  <c r="L348" i="10"/>
  <c r="G348" i="10"/>
  <c r="B348" i="10"/>
  <c r="H348" i="10"/>
  <c r="M358" i="10"/>
  <c r="J358" i="10"/>
  <c r="D358" i="10"/>
  <c r="G358" i="10"/>
  <c r="M359" i="10"/>
  <c r="B359" i="10"/>
  <c r="M360" i="10"/>
  <c r="J360" i="10"/>
  <c r="D360" i="10"/>
  <c r="G360" i="10"/>
  <c r="I361" i="10"/>
  <c r="B361" i="10"/>
  <c r="J361" i="10"/>
  <c r="F414" i="10"/>
  <c r="M415" i="10"/>
  <c r="F187" i="10"/>
  <c r="K187" i="10"/>
  <c r="F193" i="10"/>
  <c r="K193" i="10"/>
  <c r="L196" i="10"/>
  <c r="F201" i="10"/>
  <c r="K201" i="10"/>
  <c r="M207" i="10"/>
  <c r="K207" i="10"/>
  <c r="F207" i="10"/>
  <c r="L207" i="10"/>
  <c r="M211" i="10"/>
  <c r="H211" i="10"/>
  <c r="C211" i="10"/>
  <c r="G211" i="10"/>
  <c r="M216" i="10"/>
  <c r="M221" i="10"/>
  <c r="H221" i="10"/>
  <c r="C221" i="10"/>
  <c r="G221" i="10"/>
  <c r="J226" i="10"/>
  <c r="D226" i="10"/>
  <c r="I226" i="10"/>
  <c r="M243" i="10"/>
  <c r="H243" i="10"/>
  <c r="C243" i="10"/>
  <c r="G243" i="10"/>
  <c r="M248" i="10"/>
  <c r="M253" i="10"/>
  <c r="H253" i="10"/>
  <c r="C253" i="10"/>
  <c r="G253" i="10"/>
  <c r="J258" i="10"/>
  <c r="D258" i="10"/>
  <c r="I258" i="10"/>
  <c r="D285" i="10"/>
  <c r="K285" i="10"/>
  <c r="C287" i="10"/>
  <c r="K287" i="10"/>
  <c r="F288" i="10"/>
  <c r="L292" i="10"/>
  <c r="D293" i="10"/>
  <c r="K293" i="10"/>
  <c r="D297" i="10"/>
  <c r="K297" i="10"/>
  <c r="C301" i="10"/>
  <c r="K301" i="10"/>
  <c r="F302" i="10"/>
  <c r="M305" i="10"/>
  <c r="H305" i="10"/>
  <c r="C305" i="10"/>
  <c r="G305" i="10"/>
  <c r="D309" i="10"/>
  <c r="M310" i="10"/>
  <c r="J310" i="10"/>
  <c r="D310" i="10"/>
  <c r="G310" i="10"/>
  <c r="J313" i="10"/>
  <c r="D313" i="10"/>
  <c r="I313" i="10"/>
  <c r="D314" i="10"/>
  <c r="K314" i="10"/>
  <c r="M316" i="10"/>
  <c r="L316" i="10"/>
  <c r="G316" i="10"/>
  <c r="B316" i="10"/>
  <c r="H316" i="10"/>
  <c r="M320" i="10"/>
  <c r="L320" i="10"/>
  <c r="G320" i="10"/>
  <c r="B320" i="10"/>
  <c r="H320" i="10"/>
  <c r="J329" i="10"/>
  <c r="D329" i="10"/>
  <c r="I329" i="10"/>
  <c r="D330" i="10"/>
  <c r="K330" i="10"/>
  <c r="M332" i="10"/>
  <c r="L332" i="10"/>
  <c r="G332" i="10"/>
  <c r="B332" i="10"/>
  <c r="H332" i="10"/>
  <c r="B333" i="10"/>
  <c r="J333" i="10"/>
  <c r="B338" i="10"/>
  <c r="J338" i="10"/>
  <c r="B340" i="10"/>
  <c r="H340" i="10"/>
  <c r="D341" i="10"/>
  <c r="M341" i="10"/>
  <c r="B345" i="10"/>
  <c r="M345" i="10"/>
  <c r="C348" i="10"/>
  <c r="J348" i="10"/>
  <c r="D349" i="10"/>
  <c r="M350" i="10"/>
  <c r="J350" i="10"/>
  <c r="D350" i="10"/>
  <c r="G350" i="10"/>
  <c r="M351" i="10"/>
  <c r="B351" i="10"/>
  <c r="M352" i="10"/>
  <c r="J352" i="10"/>
  <c r="D352" i="10"/>
  <c r="G352" i="10"/>
  <c r="I353" i="10"/>
  <c r="B353" i="10"/>
  <c r="J353" i="10"/>
  <c r="D354" i="10"/>
  <c r="K354" i="10"/>
  <c r="D356" i="10"/>
  <c r="K356" i="10"/>
  <c r="B358" i="10"/>
  <c r="H358" i="10"/>
  <c r="E359" i="10"/>
  <c r="B360" i="10"/>
  <c r="H360" i="10"/>
  <c r="D361" i="10"/>
  <c r="M361" i="10"/>
  <c r="M363" i="10"/>
  <c r="M365" i="10"/>
  <c r="E365" i="10"/>
  <c r="I365" i="10"/>
  <c r="C366" i="10"/>
  <c r="E367" i="10"/>
  <c r="J367" i="10"/>
  <c r="J369" i="10"/>
  <c r="D369" i="10"/>
  <c r="E369" i="10"/>
  <c r="M369" i="10"/>
  <c r="J377" i="10"/>
  <c r="D377" i="10"/>
  <c r="H377" i="10"/>
  <c r="E377" i="10"/>
  <c r="M382" i="10"/>
  <c r="H382" i="10"/>
  <c r="C382" i="10"/>
  <c r="L382" i="10"/>
  <c r="F382" i="10"/>
  <c r="K382" i="10"/>
  <c r="D382" i="10"/>
  <c r="G394" i="10"/>
  <c r="E397" i="10"/>
  <c r="F397" i="10"/>
  <c r="H414" i="10"/>
  <c r="M416" i="10"/>
  <c r="L416" i="10"/>
  <c r="G416" i="10"/>
  <c r="B416" i="10"/>
  <c r="K416" i="10"/>
  <c r="D416" i="10"/>
  <c r="J416" i="10"/>
  <c r="C416" i="10"/>
  <c r="M418" i="10"/>
  <c r="H418" i="10"/>
  <c r="C418" i="10"/>
  <c r="K418" i="10"/>
  <c r="D418" i="10"/>
  <c r="J418" i="10"/>
  <c r="B418" i="10"/>
  <c r="J429" i="10"/>
  <c r="E429" i="10"/>
  <c r="J427" i="10"/>
  <c r="D427" i="10"/>
  <c r="M427" i="10"/>
  <c r="M432" i="10"/>
  <c r="H432" i="10"/>
  <c r="C432" i="10"/>
  <c r="L432" i="10"/>
  <c r="G432" i="10"/>
  <c r="B432" i="10"/>
  <c r="K432" i="10"/>
  <c r="F435" i="10"/>
  <c r="E435" i="10"/>
  <c r="M437" i="10"/>
  <c r="E437" i="10"/>
  <c r="J437" i="10"/>
  <c r="D437" i="10"/>
  <c r="M438" i="10"/>
  <c r="J438" i="10"/>
  <c r="D438" i="10"/>
  <c r="H438" i="10"/>
  <c r="C438" i="10"/>
  <c r="K438" i="10"/>
  <c r="M445" i="10"/>
  <c r="E445" i="10"/>
  <c r="J445" i="10"/>
  <c r="D445" i="10"/>
  <c r="M446" i="10"/>
  <c r="J446" i="10"/>
  <c r="D446" i="10"/>
  <c r="H446" i="10"/>
  <c r="C446" i="10"/>
  <c r="K446" i="10"/>
  <c r="M453" i="10"/>
  <c r="E453" i="10"/>
  <c r="D453" i="10"/>
  <c r="J453" i="10"/>
  <c r="B453" i="10"/>
  <c r="M460" i="10"/>
  <c r="L460" i="10"/>
  <c r="G460" i="10"/>
  <c r="B460" i="10"/>
  <c r="K460" i="10"/>
  <c r="D460" i="10"/>
  <c r="J460" i="10"/>
  <c r="C460" i="10"/>
  <c r="M470" i="10"/>
  <c r="E470" i="10"/>
  <c r="D470" i="10"/>
  <c r="K470" i="10"/>
  <c r="C470" i="10"/>
  <c r="M475" i="10"/>
  <c r="E475" i="10"/>
  <c r="C475" i="10"/>
  <c r="J475" i="10"/>
  <c r="B475" i="10"/>
  <c r="M494" i="10"/>
  <c r="I494" i="10"/>
  <c r="C494" i="10"/>
  <c r="G499" i="10"/>
  <c r="E499" i="10"/>
  <c r="M499" i="10"/>
  <c r="K499" i="10"/>
  <c r="M448" i="10"/>
  <c r="J448" i="10"/>
  <c r="D448" i="10"/>
  <c r="L448" i="10"/>
  <c r="F448" i="10"/>
  <c r="K448" i="10"/>
  <c r="C448" i="10"/>
  <c r="I449" i="10"/>
  <c r="B449" i="10"/>
  <c r="H449" i="10"/>
  <c r="E449" i="10"/>
  <c r="I451" i="10"/>
  <c r="H451" i="10"/>
  <c r="E451" i="10"/>
  <c r="B451" i="10"/>
  <c r="I459" i="10"/>
  <c r="H459" i="10"/>
  <c r="J459" i="10"/>
  <c r="E459" i="10"/>
  <c r="H470" i="10"/>
  <c r="E473" i="10"/>
  <c r="K473" i="10"/>
  <c r="G475" i="10"/>
  <c r="C499" i="10"/>
  <c r="M378" i="10"/>
  <c r="H378" i="10"/>
  <c r="C378" i="10"/>
  <c r="G378" i="10"/>
  <c r="J381" i="10"/>
  <c r="D381" i="10"/>
  <c r="I381" i="10"/>
  <c r="M402" i="10"/>
  <c r="J402" i="10"/>
  <c r="D402" i="10"/>
  <c r="G402" i="10"/>
  <c r="J403" i="10"/>
  <c r="M403" i="10"/>
  <c r="B403" i="10"/>
  <c r="M404" i="10"/>
  <c r="J404" i="10"/>
  <c r="D404" i="10"/>
  <c r="G404" i="10"/>
  <c r="M410" i="10"/>
  <c r="J410" i="10"/>
  <c r="D410" i="10"/>
  <c r="G410" i="10"/>
  <c r="J411" i="10"/>
  <c r="M411" i="10"/>
  <c r="B411" i="10"/>
  <c r="M412" i="10"/>
  <c r="J412" i="10"/>
  <c r="D412" i="10"/>
  <c r="G412" i="10"/>
  <c r="M420" i="10"/>
  <c r="H420" i="10"/>
  <c r="C420" i="10"/>
  <c r="G420" i="10"/>
  <c r="H427" i="10"/>
  <c r="M430" i="10"/>
  <c r="J430" i="10"/>
  <c r="D430" i="10"/>
  <c r="H430" i="10"/>
  <c r="C430" i="10"/>
  <c r="K430" i="10"/>
  <c r="F432" i="10"/>
  <c r="M435" i="10"/>
  <c r="H437" i="10"/>
  <c r="F438" i="10"/>
  <c r="H445" i="10"/>
  <c r="F446" i="10"/>
  <c r="B448" i="10"/>
  <c r="D449" i="10"/>
  <c r="J451" i="10"/>
  <c r="I453" i="10"/>
  <c r="M458" i="10"/>
  <c r="L458" i="10"/>
  <c r="G458" i="10"/>
  <c r="B458" i="10"/>
  <c r="K458" i="10"/>
  <c r="D458" i="10"/>
  <c r="J458" i="10"/>
  <c r="C458" i="10"/>
  <c r="B459" i="10"/>
  <c r="H460" i="10"/>
  <c r="I470" i="10"/>
  <c r="I475" i="10"/>
  <c r="M486" i="10"/>
  <c r="I486" i="10"/>
  <c r="G491" i="10"/>
  <c r="E491" i="10"/>
  <c r="K491" i="10"/>
  <c r="C491" i="10"/>
  <c r="G497" i="10"/>
  <c r="C497" i="10"/>
  <c r="K497" i="10"/>
  <c r="F209" i="10"/>
  <c r="K209" i="10"/>
  <c r="F215" i="10"/>
  <c r="K215" i="10"/>
  <c r="F217" i="10"/>
  <c r="K217" i="10"/>
  <c r="F223" i="10"/>
  <c r="K223" i="10"/>
  <c r="F225" i="10"/>
  <c r="K225" i="10"/>
  <c r="F231" i="10"/>
  <c r="K231" i="10"/>
  <c r="F233" i="10"/>
  <c r="K233" i="10"/>
  <c r="F239" i="10"/>
  <c r="K239" i="10"/>
  <c r="F241" i="10"/>
  <c r="K241" i="10"/>
  <c r="F247" i="10"/>
  <c r="K247" i="10"/>
  <c r="F249" i="10"/>
  <c r="K249" i="10"/>
  <c r="F255" i="10"/>
  <c r="K255" i="10"/>
  <c r="F257" i="10"/>
  <c r="K257" i="10"/>
  <c r="F263" i="10"/>
  <c r="K263" i="10"/>
  <c r="F265" i="10"/>
  <c r="K265" i="10"/>
  <c r="F269" i="10"/>
  <c r="K269" i="10"/>
  <c r="F273" i="10"/>
  <c r="K273" i="10"/>
  <c r="F277" i="10"/>
  <c r="K277" i="10"/>
  <c r="F283" i="10"/>
  <c r="K283" i="10"/>
  <c r="F291" i="10"/>
  <c r="K291" i="10"/>
  <c r="F299" i="10"/>
  <c r="K299" i="10"/>
  <c r="F312" i="10"/>
  <c r="K312" i="10"/>
  <c r="F326" i="10"/>
  <c r="K326" i="10"/>
  <c r="F328" i="10"/>
  <c r="K328" i="10"/>
  <c r="F336" i="10"/>
  <c r="K336" i="10"/>
  <c r="M339" i="10"/>
  <c r="F344" i="10"/>
  <c r="K344" i="10"/>
  <c r="M370" i="10"/>
  <c r="H370" i="10"/>
  <c r="C370" i="10"/>
  <c r="G370" i="10"/>
  <c r="M375" i="10"/>
  <c r="B378" i="10"/>
  <c r="J378" i="10"/>
  <c r="B381" i="10"/>
  <c r="M381" i="10"/>
  <c r="M386" i="10"/>
  <c r="L386" i="10"/>
  <c r="G386" i="10"/>
  <c r="B386" i="10"/>
  <c r="H386" i="10"/>
  <c r="M388" i="10"/>
  <c r="H388" i="10"/>
  <c r="C388" i="10"/>
  <c r="G388" i="10"/>
  <c r="M392" i="10"/>
  <c r="L392" i="10"/>
  <c r="G392" i="10"/>
  <c r="B392" i="10"/>
  <c r="H392" i="10"/>
  <c r="E393" i="10"/>
  <c r="J399" i="10"/>
  <c r="D399" i="10"/>
  <c r="M399" i="10"/>
  <c r="B402" i="10"/>
  <c r="H402" i="10"/>
  <c r="D403" i="10"/>
  <c r="B404" i="10"/>
  <c r="H404" i="10"/>
  <c r="J407" i="10"/>
  <c r="D407" i="10"/>
  <c r="M407" i="10"/>
  <c r="B410" i="10"/>
  <c r="H410" i="10"/>
  <c r="D411" i="10"/>
  <c r="B412" i="10"/>
  <c r="H412" i="10"/>
  <c r="F413" i="10"/>
  <c r="B420" i="10"/>
  <c r="J420" i="10"/>
  <c r="M422" i="10"/>
  <c r="J422" i="10"/>
  <c r="D422" i="10"/>
  <c r="G422" i="10"/>
  <c r="J423" i="10"/>
  <c r="M423" i="10"/>
  <c r="B423" i="10"/>
  <c r="M424" i="10"/>
  <c r="J424" i="10"/>
  <c r="D424" i="10"/>
  <c r="G424" i="10"/>
  <c r="I427" i="10"/>
  <c r="B430" i="10"/>
  <c r="L430" i="10"/>
  <c r="J432" i="10"/>
  <c r="I437" i="10"/>
  <c r="G438" i="10"/>
  <c r="J441" i="10"/>
  <c r="D441" i="10"/>
  <c r="I441" i="10"/>
  <c r="B441" i="10"/>
  <c r="M442" i="10"/>
  <c r="H442" i="10"/>
  <c r="C442" i="10"/>
  <c r="L442" i="10"/>
  <c r="G442" i="10"/>
  <c r="B442" i="10"/>
  <c r="K442" i="10"/>
  <c r="I445" i="10"/>
  <c r="G446" i="10"/>
  <c r="G448" i="10"/>
  <c r="J449" i="10"/>
  <c r="M451" i="10"/>
  <c r="F458" i="10"/>
  <c r="M459" i="10"/>
  <c r="M461" i="10"/>
  <c r="E461" i="10"/>
  <c r="H461" i="10"/>
  <c r="D461" i="10"/>
  <c r="M466" i="10"/>
  <c r="L466" i="10"/>
  <c r="G466" i="10"/>
  <c r="B466" i="10"/>
  <c r="F466" i="10"/>
  <c r="K466" i="10"/>
  <c r="D466" i="10"/>
  <c r="M468" i="10"/>
  <c r="L468" i="10"/>
  <c r="G468" i="10"/>
  <c r="B468" i="10"/>
  <c r="F468" i="10"/>
  <c r="K468" i="10"/>
  <c r="D468" i="10"/>
  <c r="C486" i="10"/>
  <c r="M491" i="10"/>
  <c r="M504" i="10"/>
  <c r="E504" i="10"/>
  <c r="J431" i="10"/>
  <c r="F436" i="10"/>
  <c r="K436" i="10"/>
  <c r="F444" i="10"/>
  <c r="K444" i="10"/>
  <c r="J447" i="10"/>
  <c r="M450" i="10"/>
  <c r="L450" i="10"/>
  <c r="G450" i="10"/>
  <c r="B450" i="10"/>
  <c r="H450" i="10"/>
  <c r="M452" i="10"/>
  <c r="L452" i="10"/>
  <c r="G452" i="10"/>
  <c r="B452" i="10"/>
  <c r="H452" i="10"/>
  <c r="M462" i="10"/>
  <c r="J462" i="10"/>
  <c r="D462" i="10"/>
  <c r="G462" i="10"/>
  <c r="I463" i="10"/>
  <c r="M463" i="10"/>
  <c r="B463" i="10"/>
  <c r="M464" i="10"/>
  <c r="J464" i="10"/>
  <c r="D464" i="10"/>
  <c r="G464" i="10"/>
  <c r="I465" i="10"/>
  <c r="B465" i="10"/>
  <c r="J465" i="10"/>
  <c r="E481" i="10"/>
  <c r="K481" i="10"/>
  <c r="C481" i="10"/>
  <c r="G487" i="10"/>
  <c r="E487" i="10"/>
  <c r="J509" i="10"/>
  <c r="K509" i="10"/>
  <c r="G509" i="10"/>
  <c r="F368" i="10"/>
  <c r="K368" i="10"/>
  <c r="F374" i="10"/>
  <c r="K374" i="10"/>
  <c r="F376" i="10"/>
  <c r="K376" i="10"/>
  <c r="F380" i="10"/>
  <c r="K380" i="10"/>
  <c r="F390" i="10"/>
  <c r="K390" i="10"/>
  <c r="F396" i="10"/>
  <c r="K396" i="10"/>
  <c r="F398" i="10"/>
  <c r="K398" i="10"/>
  <c r="F400" i="10"/>
  <c r="K400" i="10"/>
  <c r="F406" i="10"/>
  <c r="K406" i="10"/>
  <c r="F408" i="10"/>
  <c r="K408" i="10"/>
  <c r="I419" i="10"/>
  <c r="F426" i="10"/>
  <c r="K426" i="10"/>
  <c r="F428" i="10"/>
  <c r="K428" i="10"/>
  <c r="B431" i="10"/>
  <c r="F434" i="10"/>
  <c r="K434" i="10"/>
  <c r="B436" i="10"/>
  <c r="G436" i="10"/>
  <c r="L436" i="10"/>
  <c r="F440" i="10"/>
  <c r="K440" i="10"/>
  <c r="B444" i="10"/>
  <c r="G444" i="10"/>
  <c r="L444" i="10"/>
  <c r="B447" i="10"/>
  <c r="L447" i="10"/>
  <c r="C450" i="10"/>
  <c r="J450" i="10"/>
  <c r="C452" i="10"/>
  <c r="J452" i="10"/>
  <c r="M454" i="10"/>
  <c r="J454" i="10"/>
  <c r="D454" i="10"/>
  <c r="G454" i="10"/>
  <c r="I455" i="10"/>
  <c r="M455" i="10"/>
  <c r="B455" i="10"/>
  <c r="M456" i="10"/>
  <c r="J456" i="10"/>
  <c r="D456" i="10"/>
  <c r="G456" i="10"/>
  <c r="I457" i="10"/>
  <c r="B457" i="10"/>
  <c r="J457" i="10"/>
  <c r="B462" i="10"/>
  <c r="H462" i="10"/>
  <c r="E463" i="10"/>
  <c r="B464" i="10"/>
  <c r="H464" i="10"/>
  <c r="D465" i="10"/>
  <c r="M465" i="10"/>
  <c r="I467" i="10"/>
  <c r="H467" i="10"/>
  <c r="M467" i="10"/>
  <c r="M469" i="10"/>
  <c r="E469" i="10"/>
  <c r="I469" i="10"/>
  <c r="L476" i="10"/>
  <c r="F481" i="10"/>
  <c r="C487" i="10"/>
  <c r="G495" i="10"/>
  <c r="E495" i="10"/>
  <c r="M498" i="10"/>
  <c r="E498" i="10"/>
  <c r="J503" i="10"/>
  <c r="K503" i="10"/>
  <c r="G503" i="10"/>
  <c r="C509" i="10"/>
  <c r="I480" i="10"/>
  <c r="G483" i="10"/>
  <c r="C480" i="10"/>
  <c r="B483" i="10"/>
  <c r="F485" i="10"/>
  <c r="G493" i="10"/>
  <c r="E502" i="10"/>
  <c r="C507" i="10"/>
  <c r="K13" i="10"/>
  <c r="G13" i="10"/>
  <c r="C13" i="10"/>
  <c r="J13" i="10"/>
  <c r="F13" i="10"/>
  <c r="B13" i="10"/>
  <c r="I13" i="10"/>
  <c r="K17" i="10"/>
  <c r="G17" i="10"/>
  <c r="C17" i="10"/>
  <c r="J17" i="10"/>
  <c r="F17" i="10"/>
  <c r="B17" i="10"/>
  <c r="I17" i="10"/>
  <c r="K21" i="10"/>
  <c r="G21" i="10"/>
  <c r="C21" i="10"/>
  <c r="J21" i="10"/>
  <c r="F21" i="10"/>
  <c r="B21" i="10"/>
  <c r="I21" i="10"/>
  <c r="L39" i="10"/>
  <c r="H39" i="10"/>
  <c r="D39" i="10"/>
  <c r="K39" i="10"/>
  <c r="G39" i="10"/>
  <c r="C39" i="10"/>
  <c r="J39" i="10"/>
  <c r="F39" i="10"/>
  <c r="B39" i="10"/>
  <c r="L43" i="10"/>
  <c r="H43" i="10"/>
  <c r="D43" i="10"/>
  <c r="K43" i="10"/>
  <c r="G43" i="10"/>
  <c r="C43" i="10"/>
  <c r="J43" i="10"/>
  <c r="F43" i="10"/>
  <c r="B43" i="10"/>
  <c r="L47" i="10"/>
  <c r="H47" i="10"/>
  <c r="D47" i="10"/>
  <c r="K47" i="10"/>
  <c r="G47" i="10"/>
  <c r="C47" i="10"/>
  <c r="J47" i="10"/>
  <c r="F47" i="10"/>
  <c r="B47" i="10"/>
  <c r="L51" i="10"/>
  <c r="H51" i="10"/>
  <c r="D51" i="10"/>
  <c r="K51" i="10"/>
  <c r="G51" i="10"/>
  <c r="C51" i="10"/>
  <c r="J51" i="10"/>
  <c r="F51" i="10"/>
  <c r="B51" i="10"/>
  <c r="L55" i="10"/>
  <c r="H55" i="10"/>
  <c r="D55" i="10"/>
  <c r="K55" i="10"/>
  <c r="G55" i="10"/>
  <c r="C55" i="10"/>
  <c r="J55" i="10"/>
  <c r="F55" i="10"/>
  <c r="B55" i="10"/>
  <c r="L59" i="10"/>
  <c r="H59" i="10"/>
  <c r="D59" i="10"/>
  <c r="K59" i="10"/>
  <c r="G59" i="10"/>
  <c r="C59" i="10"/>
  <c r="J59" i="10"/>
  <c r="F59" i="10"/>
  <c r="B59" i="10"/>
  <c r="L23" i="10"/>
  <c r="H23" i="10"/>
  <c r="D23" i="10"/>
  <c r="K23" i="10"/>
  <c r="G23" i="10"/>
  <c r="C23" i="10"/>
  <c r="J23" i="10"/>
  <c r="F23" i="10"/>
  <c r="B23" i="10"/>
  <c r="L27" i="10"/>
  <c r="H27" i="10"/>
  <c r="D27" i="10"/>
  <c r="K27" i="10"/>
  <c r="G27" i="10"/>
  <c r="C27" i="10"/>
  <c r="J27" i="10"/>
  <c r="F27" i="10"/>
  <c r="B27" i="10"/>
  <c r="L35" i="10"/>
  <c r="H35" i="10"/>
  <c r="D35" i="10"/>
  <c r="K35" i="10"/>
  <c r="G35" i="10"/>
  <c r="C35" i="10"/>
  <c r="J35" i="10"/>
  <c r="F35" i="10"/>
  <c r="B35" i="10"/>
  <c r="E13" i="10"/>
  <c r="M13" i="10"/>
  <c r="K19" i="10"/>
  <c r="G19" i="10"/>
  <c r="C19" i="10"/>
  <c r="J19" i="10"/>
  <c r="F19" i="10"/>
  <c r="B19" i="10"/>
  <c r="I19" i="10"/>
  <c r="E21" i="10"/>
  <c r="M21" i="10"/>
  <c r="E23" i="10"/>
  <c r="E35" i="10"/>
  <c r="E39" i="10"/>
  <c r="E43" i="10"/>
  <c r="E47" i="10"/>
  <c r="E51" i="10"/>
  <c r="E55" i="10"/>
  <c r="E59" i="10"/>
  <c r="L31" i="10"/>
  <c r="H31" i="10"/>
  <c r="D31" i="10"/>
  <c r="K31" i="10"/>
  <c r="G31" i="10"/>
  <c r="C31" i="10"/>
  <c r="J31" i="10"/>
  <c r="F31" i="10"/>
  <c r="B31" i="10"/>
  <c r="K11" i="10"/>
  <c r="G11" i="10"/>
  <c r="C11" i="10"/>
  <c r="J11" i="10"/>
  <c r="F11" i="10"/>
  <c r="B11" i="10"/>
  <c r="I11" i="10"/>
  <c r="K15" i="10"/>
  <c r="G15" i="10"/>
  <c r="C15" i="10"/>
  <c r="J15" i="10"/>
  <c r="F15" i="10"/>
  <c r="B15" i="10"/>
  <c r="I15" i="10"/>
  <c r="E17" i="10"/>
  <c r="M17" i="10"/>
  <c r="E27" i="10"/>
  <c r="E31" i="10"/>
  <c r="D11" i="10"/>
  <c r="L11" i="10"/>
  <c r="H13" i="10"/>
  <c r="D15" i="10"/>
  <c r="L15" i="10"/>
  <c r="H17" i="10"/>
  <c r="D19" i="10"/>
  <c r="L19" i="10"/>
  <c r="H21" i="10"/>
  <c r="I23" i="10"/>
  <c r="L25" i="10"/>
  <c r="H25" i="10"/>
  <c r="D25" i="10"/>
  <c r="K25" i="10"/>
  <c r="G25" i="10"/>
  <c r="C25" i="10"/>
  <c r="J25" i="10"/>
  <c r="F25" i="10"/>
  <c r="B25" i="10"/>
  <c r="I27" i="10"/>
  <c r="L29" i="10"/>
  <c r="H29" i="10"/>
  <c r="D29" i="10"/>
  <c r="K29" i="10"/>
  <c r="G29" i="10"/>
  <c r="C29" i="10"/>
  <c r="J29" i="10"/>
  <c r="F29" i="10"/>
  <c r="B29" i="10"/>
  <c r="I31" i="10"/>
  <c r="L33" i="10"/>
  <c r="H33" i="10"/>
  <c r="D33" i="10"/>
  <c r="K33" i="10"/>
  <c r="G33" i="10"/>
  <c r="C33" i="10"/>
  <c r="J33" i="10"/>
  <c r="F33" i="10"/>
  <c r="B33" i="10"/>
  <c r="I35" i="10"/>
  <c r="L37" i="10"/>
  <c r="H37" i="10"/>
  <c r="D37" i="10"/>
  <c r="K37" i="10"/>
  <c r="G37" i="10"/>
  <c r="C37" i="10"/>
  <c r="J37" i="10"/>
  <c r="F37" i="10"/>
  <c r="B37" i="10"/>
  <c r="I39" i="10"/>
  <c r="L41" i="10"/>
  <c r="H41" i="10"/>
  <c r="D41" i="10"/>
  <c r="K41" i="10"/>
  <c r="G41" i="10"/>
  <c r="C41" i="10"/>
  <c r="J41" i="10"/>
  <c r="F41" i="10"/>
  <c r="B41" i="10"/>
  <c r="I43" i="10"/>
  <c r="L45" i="10"/>
  <c r="H45" i="10"/>
  <c r="D45" i="10"/>
  <c r="K45" i="10"/>
  <c r="G45" i="10"/>
  <c r="C45" i="10"/>
  <c r="J45" i="10"/>
  <c r="F45" i="10"/>
  <c r="B45" i="10"/>
  <c r="I47" i="10"/>
  <c r="L49" i="10"/>
  <c r="H49" i="10"/>
  <c r="D49" i="10"/>
  <c r="K49" i="10"/>
  <c r="G49" i="10"/>
  <c r="C49" i="10"/>
  <c r="J49" i="10"/>
  <c r="F49" i="10"/>
  <c r="B49" i="10"/>
  <c r="I51" i="10"/>
  <c r="L53" i="10"/>
  <c r="H53" i="10"/>
  <c r="D53" i="10"/>
  <c r="K53" i="10"/>
  <c r="G53" i="10"/>
  <c r="C53" i="10"/>
  <c r="J53" i="10"/>
  <c r="F53" i="10"/>
  <c r="B53" i="10"/>
  <c r="I55" i="10"/>
  <c r="L57" i="10"/>
  <c r="H57" i="10"/>
  <c r="D57" i="10"/>
  <c r="K57" i="10"/>
  <c r="G57" i="10"/>
  <c r="C57" i="10"/>
  <c r="J57" i="10"/>
  <c r="F57" i="10"/>
  <c r="B57" i="10"/>
  <c r="I59" i="10"/>
  <c r="L61" i="10"/>
  <c r="H61" i="10"/>
  <c r="D61" i="10"/>
  <c r="K61" i="10"/>
  <c r="G61" i="10"/>
  <c r="C61" i="10"/>
  <c r="J61" i="10"/>
  <c r="F61" i="10"/>
  <c r="B61" i="10"/>
  <c r="E61" i="10"/>
  <c r="E63" i="10"/>
  <c r="I63" i="10"/>
  <c r="M63" i="10"/>
  <c r="E65" i="10"/>
  <c r="I65" i="10"/>
  <c r="M65" i="10"/>
  <c r="E67" i="10"/>
  <c r="I67" i="10"/>
  <c r="M67" i="10"/>
  <c r="E69" i="10"/>
  <c r="I69" i="10"/>
  <c r="M69" i="10"/>
  <c r="E71" i="10"/>
  <c r="I71" i="10"/>
  <c r="M71" i="10"/>
  <c r="E73" i="10"/>
  <c r="I73" i="10"/>
  <c r="M73" i="10"/>
  <c r="E75" i="10"/>
  <c r="I75" i="10"/>
  <c r="M75" i="10"/>
  <c r="E77" i="10"/>
  <c r="I77" i="10"/>
  <c r="M77" i="10"/>
  <c r="E79" i="10"/>
  <c r="I79" i="10"/>
  <c r="M79" i="10"/>
  <c r="E81" i="10"/>
  <c r="I81" i="10"/>
  <c r="M81" i="10"/>
  <c r="E83" i="10"/>
  <c r="I83" i="10"/>
  <c r="M83" i="10"/>
  <c r="E85" i="10"/>
  <c r="I85" i="10"/>
  <c r="M85" i="10"/>
  <c r="E87" i="10"/>
  <c r="I87" i="10"/>
  <c r="M87" i="10"/>
  <c r="E89" i="10"/>
  <c r="I89" i="10"/>
  <c r="M89" i="10"/>
  <c r="E91" i="10"/>
  <c r="I91" i="10"/>
  <c r="M91" i="10"/>
  <c r="E93" i="10"/>
  <c r="I93" i="10"/>
  <c r="M93" i="10"/>
  <c r="E95" i="10"/>
  <c r="I95" i="10"/>
  <c r="M95" i="10"/>
  <c r="E97" i="10"/>
  <c r="I97" i="10"/>
  <c r="M97" i="10"/>
  <c r="E99" i="10"/>
  <c r="I99" i="10"/>
  <c r="M99" i="10"/>
  <c r="E101" i="10"/>
  <c r="I101" i="10"/>
  <c r="M101" i="10"/>
  <c r="E103" i="10"/>
  <c r="I103" i="10"/>
  <c r="M103" i="10"/>
  <c r="E105" i="10"/>
  <c r="I105" i="10"/>
  <c r="M105" i="10"/>
  <c r="E107" i="10"/>
  <c r="I107" i="10"/>
  <c r="M107" i="10"/>
  <c r="E109" i="10"/>
  <c r="I109" i="10"/>
  <c r="M109" i="10"/>
  <c r="E111" i="10"/>
  <c r="I111" i="10"/>
  <c r="M111" i="10"/>
  <c r="E113" i="10"/>
  <c r="I113" i="10"/>
  <c r="M113" i="10"/>
  <c r="E115" i="10"/>
  <c r="I115" i="10"/>
  <c r="M115" i="10"/>
  <c r="E117" i="10"/>
  <c r="I117" i="10"/>
  <c r="M117" i="10"/>
  <c r="E119" i="10"/>
  <c r="I119" i="10"/>
  <c r="M119" i="10"/>
  <c r="E121" i="10"/>
  <c r="I121" i="10"/>
  <c r="M121" i="10"/>
  <c r="E123" i="10"/>
  <c r="I123" i="10"/>
  <c r="M123" i="10"/>
  <c r="E125" i="10"/>
  <c r="I125" i="10"/>
  <c r="M125" i="10"/>
  <c r="E127" i="10"/>
  <c r="I127" i="10"/>
  <c r="M127" i="10"/>
  <c r="E129" i="10"/>
  <c r="I129" i="10"/>
  <c r="M129" i="10"/>
  <c r="L134" i="10"/>
  <c r="H134" i="10"/>
  <c r="D134" i="10"/>
  <c r="F134" i="10"/>
  <c r="K134" i="10"/>
  <c r="J137" i="10"/>
  <c r="F137" i="10"/>
  <c r="B137" i="10"/>
  <c r="G137" i="10"/>
  <c r="L137" i="10"/>
  <c r="L142" i="10"/>
  <c r="H142" i="10"/>
  <c r="D142" i="10"/>
  <c r="F142" i="10"/>
  <c r="K142" i="10"/>
  <c r="J145" i="10"/>
  <c r="F145" i="10"/>
  <c r="B145" i="10"/>
  <c r="G145" i="10"/>
  <c r="L145" i="10"/>
  <c r="L150" i="10"/>
  <c r="H150" i="10"/>
  <c r="D150" i="10"/>
  <c r="F150" i="10"/>
  <c r="K150" i="10"/>
  <c r="J153" i="10"/>
  <c r="F153" i="10"/>
  <c r="B153" i="10"/>
  <c r="G153" i="10"/>
  <c r="L153" i="10"/>
  <c r="L158" i="10"/>
  <c r="H158" i="10"/>
  <c r="D158" i="10"/>
  <c r="F158" i="10"/>
  <c r="K158" i="10"/>
  <c r="J161" i="10"/>
  <c r="F161" i="10"/>
  <c r="B161" i="10"/>
  <c r="G161" i="10"/>
  <c r="L161" i="10"/>
  <c r="L166" i="10"/>
  <c r="H166" i="10"/>
  <c r="D166" i="10"/>
  <c r="F166" i="10"/>
  <c r="K166" i="10"/>
  <c r="J169" i="10"/>
  <c r="F169" i="10"/>
  <c r="B169" i="10"/>
  <c r="G169" i="10"/>
  <c r="L169" i="10"/>
  <c r="L174" i="10"/>
  <c r="H174" i="10"/>
  <c r="D174" i="10"/>
  <c r="F174" i="10"/>
  <c r="K174" i="10"/>
  <c r="J177" i="10"/>
  <c r="F177" i="10"/>
  <c r="B177" i="10"/>
  <c r="G177" i="10"/>
  <c r="L177" i="10"/>
  <c r="L182" i="10"/>
  <c r="H182" i="10"/>
  <c r="D182" i="10"/>
  <c r="F182" i="10"/>
  <c r="K182" i="10"/>
  <c r="K192" i="10"/>
  <c r="G192" i="10"/>
  <c r="C192" i="10"/>
  <c r="I192" i="10"/>
  <c r="D192" i="10"/>
  <c r="H192" i="10"/>
  <c r="B63" i="10"/>
  <c r="F63" i="10"/>
  <c r="J63" i="10"/>
  <c r="B67" i="10"/>
  <c r="F67" i="10"/>
  <c r="J67" i="10"/>
  <c r="B81" i="10"/>
  <c r="F81" i="10"/>
  <c r="J81" i="10"/>
  <c r="B83" i="10"/>
  <c r="F83" i="10"/>
  <c r="J83" i="10"/>
  <c r="B85" i="10"/>
  <c r="F85" i="10"/>
  <c r="J85" i="10"/>
  <c r="B91" i="10"/>
  <c r="F91" i="10"/>
  <c r="J91" i="10"/>
  <c r="B93" i="10"/>
  <c r="F93" i="10"/>
  <c r="J93" i="10"/>
  <c r="B95" i="10"/>
  <c r="F95" i="10"/>
  <c r="J95" i="10"/>
  <c r="B97" i="10"/>
  <c r="F97" i="10"/>
  <c r="J97" i="10"/>
  <c r="B105" i="10"/>
  <c r="F105" i="10"/>
  <c r="J105" i="10"/>
  <c r="B107" i="10"/>
  <c r="F107" i="10"/>
  <c r="J107" i="10"/>
  <c r="B115" i="10"/>
  <c r="F115" i="10"/>
  <c r="J115" i="10"/>
  <c r="B117" i="10"/>
  <c r="F117" i="10"/>
  <c r="J117" i="10"/>
  <c r="F119" i="10"/>
  <c r="B121" i="10"/>
  <c r="F121" i="10"/>
  <c r="J121" i="10"/>
  <c r="B127" i="10"/>
  <c r="F127" i="10"/>
  <c r="J127" i="10"/>
  <c r="F129" i="10"/>
  <c r="J129" i="10"/>
  <c r="J131" i="10"/>
  <c r="F131" i="10"/>
  <c r="B131" i="10"/>
  <c r="G131" i="10"/>
  <c r="L131" i="10"/>
  <c r="C132" i="10"/>
  <c r="I132" i="10"/>
  <c r="B134" i="10"/>
  <c r="M134" i="10"/>
  <c r="D135" i="10"/>
  <c r="I135" i="10"/>
  <c r="L136" i="10"/>
  <c r="H136" i="10"/>
  <c r="D136" i="10"/>
  <c r="F136" i="10"/>
  <c r="K136" i="10"/>
  <c r="C137" i="10"/>
  <c r="H137" i="10"/>
  <c r="M137" i="10"/>
  <c r="J139" i="10"/>
  <c r="F139" i="10"/>
  <c r="B139" i="10"/>
  <c r="G139" i="10"/>
  <c r="L139" i="10"/>
  <c r="C140" i="10"/>
  <c r="I140" i="10"/>
  <c r="B142" i="10"/>
  <c r="G142" i="10"/>
  <c r="M142" i="10"/>
  <c r="D143" i="10"/>
  <c r="I143" i="10"/>
  <c r="L144" i="10"/>
  <c r="H144" i="10"/>
  <c r="D144" i="10"/>
  <c r="F144" i="10"/>
  <c r="K144" i="10"/>
  <c r="C145" i="10"/>
  <c r="H145" i="10"/>
  <c r="M145" i="10"/>
  <c r="J147" i="10"/>
  <c r="F147" i="10"/>
  <c r="B147" i="10"/>
  <c r="G147" i="10"/>
  <c r="L147" i="10"/>
  <c r="C148" i="10"/>
  <c r="I148" i="10"/>
  <c r="B150" i="10"/>
  <c r="G150" i="10"/>
  <c r="M150" i="10"/>
  <c r="D151" i="10"/>
  <c r="I151" i="10"/>
  <c r="L152" i="10"/>
  <c r="H152" i="10"/>
  <c r="D152" i="10"/>
  <c r="F152" i="10"/>
  <c r="K152" i="10"/>
  <c r="C153" i="10"/>
  <c r="H153" i="10"/>
  <c r="M153" i="10"/>
  <c r="J155" i="10"/>
  <c r="F155" i="10"/>
  <c r="B155" i="10"/>
  <c r="G155" i="10"/>
  <c r="L155" i="10"/>
  <c r="C156" i="10"/>
  <c r="I156" i="10"/>
  <c r="B158" i="10"/>
  <c r="G158" i="10"/>
  <c r="M158" i="10"/>
  <c r="D159" i="10"/>
  <c r="I159" i="10"/>
  <c r="L160" i="10"/>
  <c r="H160" i="10"/>
  <c r="D160" i="10"/>
  <c r="F160" i="10"/>
  <c r="K160" i="10"/>
  <c r="C161" i="10"/>
  <c r="H161" i="10"/>
  <c r="M161" i="10"/>
  <c r="J163" i="10"/>
  <c r="F163" i="10"/>
  <c r="B163" i="10"/>
  <c r="G163" i="10"/>
  <c r="L163" i="10"/>
  <c r="C164" i="10"/>
  <c r="I164" i="10"/>
  <c r="B166" i="10"/>
  <c r="G166" i="10"/>
  <c r="M166" i="10"/>
  <c r="D167" i="10"/>
  <c r="I167" i="10"/>
  <c r="L168" i="10"/>
  <c r="H168" i="10"/>
  <c r="D168" i="10"/>
  <c r="F168" i="10"/>
  <c r="K168" i="10"/>
  <c r="C169" i="10"/>
  <c r="H169" i="10"/>
  <c r="M169" i="10"/>
  <c r="J171" i="10"/>
  <c r="F171" i="10"/>
  <c r="B171" i="10"/>
  <c r="G171" i="10"/>
  <c r="L171" i="10"/>
  <c r="C172" i="10"/>
  <c r="I172" i="10"/>
  <c r="B174" i="10"/>
  <c r="G174" i="10"/>
  <c r="M174" i="10"/>
  <c r="D175" i="10"/>
  <c r="I175" i="10"/>
  <c r="L176" i="10"/>
  <c r="H176" i="10"/>
  <c r="D176" i="10"/>
  <c r="F176" i="10"/>
  <c r="K176" i="10"/>
  <c r="C177" i="10"/>
  <c r="H177" i="10"/>
  <c r="M177" i="10"/>
  <c r="J179" i="10"/>
  <c r="F179" i="10"/>
  <c r="B179" i="10"/>
  <c r="G179" i="10"/>
  <c r="L179" i="10"/>
  <c r="C180" i="10"/>
  <c r="I180" i="10"/>
  <c r="B182" i="10"/>
  <c r="G182" i="10"/>
  <c r="M182" i="10"/>
  <c r="D183" i="10"/>
  <c r="I183" i="10"/>
  <c r="K184" i="10"/>
  <c r="G184" i="10"/>
  <c r="I184" i="10"/>
  <c r="D184" i="10"/>
  <c r="F184" i="10"/>
  <c r="M184" i="10"/>
  <c r="B192" i="10"/>
  <c r="J192" i="10"/>
  <c r="B65" i="10"/>
  <c r="F65" i="10"/>
  <c r="J65" i="10"/>
  <c r="B69" i="10"/>
  <c r="F69" i="10"/>
  <c r="J69" i="10"/>
  <c r="B71" i="10"/>
  <c r="F71" i="10"/>
  <c r="J71" i="10"/>
  <c r="B73" i="10"/>
  <c r="F73" i="10"/>
  <c r="J73" i="10"/>
  <c r="B75" i="10"/>
  <c r="F75" i="10"/>
  <c r="J75" i="10"/>
  <c r="B77" i="10"/>
  <c r="F77" i="10"/>
  <c r="J77" i="10"/>
  <c r="B79" i="10"/>
  <c r="F79" i="10"/>
  <c r="J79" i="10"/>
  <c r="B87" i="10"/>
  <c r="F87" i="10"/>
  <c r="J87" i="10"/>
  <c r="B89" i="10"/>
  <c r="F89" i="10"/>
  <c r="J89" i="10"/>
  <c r="B99" i="10"/>
  <c r="F99" i="10"/>
  <c r="J99" i="10"/>
  <c r="B101" i="10"/>
  <c r="F101" i="10"/>
  <c r="J101" i="10"/>
  <c r="B103" i="10"/>
  <c r="F103" i="10"/>
  <c r="J103" i="10"/>
  <c r="B109" i="10"/>
  <c r="F109" i="10"/>
  <c r="J109" i="10"/>
  <c r="B111" i="10"/>
  <c r="F111" i="10"/>
  <c r="J111" i="10"/>
  <c r="B113" i="10"/>
  <c r="F113" i="10"/>
  <c r="J113" i="10"/>
  <c r="B119" i="10"/>
  <c r="J119" i="10"/>
  <c r="B123" i="10"/>
  <c r="F123" i="10"/>
  <c r="J123" i="10"/>
  <c r="B125" i="10"/>
  <c r="F125" i="10"/>
  <c r="J125" i="10"/>
  <c r="B129" i="10"/>
  <c r="G134" i="10"/>
  <c r="K188" i="10"/>
  <c r="G188" i="10"/>
  <c r="C188" i="10"/>
  <c r="I188" i="10"/>
  <c r="D188" i="10"/>
  <c r="H188" i="10"/>
  <c r="E10" i="10"/>
  <c r="I10" i="10"/>
  <c r="E12" i="10"/>
  <c r="I12" i="10"/>
  <c r="E14" i="10"/>
  <c r="I14" i="10"/>
  <c r="E16" i="10"/>
  <c r="I16" i="10"/>
  <c r="E18" i="10"/>
  <c r="I18" i="10"/>
  <c r="E20" i="10"/>
  <c r="I20" i="10"/>
  <c r="E22" i="10"/>
  <c r="I22" i="10"/>
  <c r="E24" i="10"/>
  <c r="I24" i="10"/>
  <c r="E26" i="10"/>
  <c r="I26" i="10"/>
  <c r="E28" i="10"/>
  <c r="I28" i="10"/>
  <c r="E30" i="10"/>
  <c r="I30" i="10"/>
  <c r="E32" i="10"/>
  <c r="I32" i="10"/>
  <c r="E34" i="10"/>
  <c r="I34" i="10"/>
  <c r="E36" i="10"/>
  <c r="I36" i="10"/>
  <c r="E38" i="10"/>
  <c r="I38" i="10"/>
  <c r="E40" i="10"/>
  <c r="I40" i="10"/>
  <c r="E42" i="10"/>
  <c r="I42" i="10"/>
  <c r="E44" i="10"/>
  <c r="I44" i="10"/>
  <c r="E46" i="10"/>
  <c r="I46" i="10"/>
  <c r="E48" i="10"/>
  <c r="I48" i="10"/>
  <c r="E50" i="10"/>
  <c r="I50" i="10"/>
  <c r="E52" i="10"/>
  <c r="I52" i="10"/>
  <c r="E54" i="10"/>
  <c r="I54" i="10"/>
  <c r="E56" i="10"/>
  <c r="I56" i="10"/>
  <c r="E58" i="10"/>
  <c r="I58" i="10"/>
  <c r="E60" i="10"/>
  <c r="I60" i="10"/>
  <c r="E62" i="10"/>
  <c r="I62" i="10"/>
  <c r="C63" i="10"/>
  <c r="G63" i="10"/>
  <c r="K63" i="10"/>
  <c r="E64" i="10"/>
  <c r="I64" i="10"/>
  <c r="C65" i="10"/>
  <c r="G65" i="10"/>
  <c r="K65" i="10"/>
  <c r="E66" i="10"/>
  <c r="I66" i="10"/>
  <c r="C67" i="10"/>
  <c r="G67" i="10"/>
  <c r="K67" i="10"/>
  <c r="E68" i="10"/>
  <c r="I68" i="10"/>
  <c r="C69" i="10"/>
  <c r="G69" i="10"/>
  <c r="K69" i="10"/>
  <c r="E70" i="10"/>
  <c r="I70" i="10"/>
  <c r="C71" i="10"/>
  <c r="G71" i="10"/>
  <c r="K71" i="10"/>
  <c r="E72" i="10"/>
  <c r="I72" i="10"/>
  <c r="C73" i="10"/>
  <c r="G73" i="10"/>
  <c r="K73" i="10"/>
  <c r="E74" i="10"/>
  <c r="I74" i="10"/>
  <c r="C75" i="10"/>
  <c r="G75" i="10"/>
  <c r="K75" i="10"/>
  <c r="E76" i="10"/>
  <c r="I76" i="10"/>
  <c r="C77" i="10"/>
  <c r="G77" i="10"/>
  <c r="K77" i="10"/>
  <c r="E78" i="10"/>
  <c r="I78" i="10"/>
  <c r="C79" i="10"/>
  <c r="G79" i="10"/>
  <c r="K79" i="10"/>
  <c r="E80" i="10"/>
  <c r="I80" i="10"/>
  <c r="C81" i="10"/>
  <c r="G81" i="10"/>
  <c r="K81" i="10"/>
  <c r="E82" i="10"/>
  <c r="I82" i="10"/>
  <c r="C83" i="10"/>
  <c r="G83" i="10"/>
  <c r="K83" i="10"/>
  <c r="E84" i="10"/>
  <c r="I84" i="10"/>
  <c r="C85" i="10"/>
  <c r="G85" i="10"/>
  <c r="K85" i="10"/>
  <c r="E86" i="10"/>
  <c r="I86" i="10"/>
  <c r="C87" i="10"/>
  <c r="G87" i="10"/>
  <c r="K87" i="10"/>
  <c r="E88" i="10"/>
  <c r="I88" i="10"/>
  <c r="C89" i="10"/>
  <c r="G89" i="10"/>
  <c r="K89" i="10"/>
  <c r="E90" i="10"/>
  <c r="I90" i="10"/>
  <c r="C91" i="10"/>
  <c r="G91" i="10"/>
  <c r="K91" i="10"/>
  <c r="E92" i="10"/>
  <c r="I92" i="10"/>
  <c r="C93" i="10"/>
  <c r="G93" i="10"/>
  <c r="K93" i="10"/>
  <c r="E94" i="10"/>
  <c r="I94" i="10"/>
  <c r="C95" i="10"/>
  <c r="G95" i="10"/>
  <c r="K95" i="10"/>
  <c r="E96" i="10"/>
  <c r="I96" i="10"/>
  <c r="C97" i="10"/>
  <c r="G97" i="10"/>
  <c r="K97" i="10"/>
  <c r="E98" i="10"/>
  <c r="I98" i="10"/>
  <c r="C99" i="10"/>
  <c r="G99" i="10"/>
  <c r="K99" i="10"/>
  <c r="E100" i="10"/>
  <c r="I100" i="10"/>
  <c r="C101" i="10"/>
  <c r="G101" i="10"/>
  <c r="K101" i="10"/>
  <c r="E102" i="10"/>
  <c r="I102" i="10"/>
  <c r="C103" i="10"/>
  <c r="G103" i="10"/>
  <c r="K103" i="10"/>
  <c r="E104" i="10"/>
  <c r="I104" i="10"/>
  <c r="C105" i="10"/>
  <c r="G105" i="10"/>
  <c r="K105" i="10"/>
  <c r="E106" i="10"/>
  <c r="I106" i="10"/>
  <c r="C107" i="10"/>
  <c r="G107" i="10"/>
  <c r="K107" i="10"/>
  <c r="E108" i="10"/>
  <c r="I108" i="10"/>
  <c r="C109" i="10"/>
  <c r="G109" i="10"/>
  <c r="K109" i="10"/>
  <c r="E110" i="10"/>
  <c r="I110" i="10"/>
  <c r="C111" i="10"/>
  <c r="G111" i="10"/>
  <c r="K111" i="10"/>
  <c r="E112" i="10"/>
  <c r="I112" i="10"/>
  <c r="C113" i="10"/>
  <c r="G113" i="10"/>
  <c r="K113" i="10"/>
  <c r="E114" i="10"/>
  <c r="I114" i="10"/>
  <c r="C115" i="10"/>
  <c r="G115" i="10"/>
  <c r="K115" i="10"/>
  <c r="E116" i="10"/>
  <c r="I116" i="10"/>
  <c r="C117" i="10"/>
  <c r="G117" i="10"/>
  <c r="K117" i="10"/>
  <c r="E118" i="10"/>
  <c r="I118" i="10"/>
  <c r="C119" i="10"/>
  <c r="G119" i="10"/>
  <c r="K119" i="10"/>
  <c r="E120" i="10"/>
  <c r="I120" i="10"/>
  <c r="C121" i="10"/>
  <c r="G121" i="10"/>
  <c r="K121" i="10"/>
  <c r="E122" i="10"/>
  <c r="I122" i="10"/>
  <c r="C123" i="10"/>
  <c r="G123" i="10"/>
  <c r="K123" i="10"/>
  <c r="E124" i="10"/>
  <c r="I124" i="10"/>
  <c r="C125" i="10"/>
  <c r="G125" i="10"/>
  <c r="K125" i="10"/>
  <c r="E126" i="10"/>
  <c r="I126" i="10"/>
  <c r="C127" i="10"/>
  <c r="G127" i="10"/>
  <c r="K127" i="10"/>
  <c r="E128" i="10"/>
  <c r="I128" i="10"/>
  <c r="C129" i="10"/>
  <c r="G129" i="10"/>
  <c r="K129" i="10"/>
  <c r="L130" i="10"/>
  <c r="H130" i="10"/>
  <c r="D130" i="10"/>
  <c r="F130" i="10"/>
  <c r="K130" i="10"/>
  <c r="C131" i="10"/>
  <c r="H131" i="10"/>
  <c r="M131" i="10"/>
  <c r="E132" i="10"/>
  <c r="J133" i="10"/>
  <c r="F133" i="10"/>
  <c r="B133" i="10"/>
  <c r="G133" i="10"/>
  <c r="L133" i="10"/>
  <c r="C134" i="10"/>
  <c r="I134" i="10"/>
  <c r="E135" i="10"/>
  <c r="B136" i="10"/>
  <c r="G136" i="10"/>
  <c r="M136" i="10"/>
  <c r="D137" i="10"/>
  <c r="I137" i="10"/>
  <c r="L138" i="10"/>
  <c r="H138" i="10"/>
  <c r="D138" i="10"/>
  <c r="F138" i="10"/>
  <c r="K138" i="10"/>
  <c r="C139" i="10"/>
  <c r="H139" i="10"/>
  <c r="M139" i="10"/>
  <c r="E140" i="10"/>
  <c r="J141" i="10"/>
  <c r="F141" i="10"/>
  <c r="B141" i="10"/>
  <c r="G141" i="10"/>
  <c r="L141" i="10"/>
  <c r="C142" i="10"/>
  <c r="I142" i="10"/>
  <c r="E143" i="10"/>
  <c r="B144" i="10"/>
  <c r="G144" i="10"/>
  <c r="M144" i="10"/>
  <c r="D145" i="10"/>
  <c r="I145" i="10"/>
  <c r="L146" i="10"/>
  <c r="H146" i="10"/>
  <c r="D146" i="10"/>
  <c r="F146" i="10"/>
  <c r="K146" i="10"/>
  <c r="C147" i="10"/>
  <c r="H147" i="10"/>
  <c r="M147" i="10"/>
  <c r="E148" i="10"/>
  <c r="J149" i="10"/>
  <c r="F149" i="10"/>
  <c r="B149" i="10"/>
  <c r="G149" i="10"/>
  <c r="L149" i="10"/>
  <c r="C150" i="10"/>
  <c r="I150" i="10"/>
  <c r="E151" i="10"/>
  <c r="B152" i="10"/>
  <c r="G152" i="10"/>
  <c r="M152" i="10"/>
  <c r="D153" i="10"/>
  <c r="I153" i="10"/>
  <c r="L154" i="10"/>
  <c r="H154" i="10"/>
  <c r="D154" i="10"/>
  <c r="F154" i="10"/>
  <c r="K154" i="10"/>
  <c r="C155" i="10"/>
  <c r="H155" i="10"/>
  <c r="M155" i="10"/>
  <c r="E156" i="10"/>
  <c r="J157" i="10"/>
  <c r="F157" i="10"/>
  <c r="B157" i="10"/>
  <c r="G157" i="10"/>
  <c r="L157" i="10"/>
  <c r="C158" i="10"/>
  <c r="I158" i="10"/>
  <c r="E159" i="10"/>
  <c r="B160" i="10"/>
  <c r="G160" i="10"/>
  <c r="M160" i="10"/>
  <c r="D161" i="10"/>
  <c r="I161" i="10"/>
  <c r="L162" i="10"/>
  <c r="H162" i="10"/>
  <c r="D162" i="10"/>
  <c r="F162" i="10"/>
  <c r="K162" i="10"/>
  <c r="C163" i="10"/>
  <c r="H163" i="10"/>
  <c r="M163" i="10"/>
  <c r="E164" i="10"/>
  <c r="J165" i="10"/>
  <c r="F165" i="10"/>
  <c r="B165" i="10"/>
  <c r="G165" i="10"/>
  <c r="L165" i="10"/>
  <c r="C166" i="10"/>
  <c r="I166" i="10"/>
  <c r="E167" i="10"/>
  <c r="B168" i="10"/>
  <c r="G168" i="10"/>
  <c r="M168" i="10"/>
  <c r="D169" i="10"/>
  <c r="I169" i="10"/>
  <c r="L170" i="10"/>
  <c r="H170" i="10"/>
  <c r="D170" i="10"/>
  <c r="F170" i="10"/>
  <c r="K170" i="10"/>
  <c r="C171" i="10"/>
  <c r="H171" i="10"/>
  <c r="M171" i="10"/>
  <c r="E172" i="10"/>
  <c r="J173" i="10"/>
  <c r="F173" i="10"/>
  <c r="B173" i="10"/>
  <c r="G173" i="10"/>
  <c r="L173" i="10"/>
  <c r="C174" i="10"/>
  <c r="I174" i="10"/>
  <c r="E175" i="10"/>
  <c r="B176" i="10"/>
  <c r="G176" i="10"/>
  <c r="M176" i="10"/>
  <c r="D177" i="10"/>
  <c r="I177" i="10"/>
  <c r="L178" i="10"/>
  <c r="H178" i="10"/>
  <c r="D178" i="10"/>
  <c r="F178" i="10"/>
  <c r="K178" i="10"/>
  <c r="C179" i="10"/>
  <c r="H179" i="10"/>
  <c r="M179" i="10"/>
  <c r="E180" i="10"/>
  <c r="J181" i="10"/>
  <c r="F181" i="10"/>
  <c r="B181" i="10"/>
  <c r="G181" i="10"/>
  <c r="L181" i="10"/>
  <c r="C182" i="10"/>
  <c r="I182" i="10"/>
  <c r="E183" i="10"/>
  <c r="B184" i="10"/>
  <c r="H184" i="10"/>
  <c r="B188" i="10"/>
  <c r="J188" i="10"/>
  <c r="E192" i="10"/>
  <c r="L192" i="10"/>
  <c r="F196" i="10"/>
  <c r="K200" i="10"/>
  <c r="G200" i="10"/>
  <c r="C200" i="10"/>
  <c r="I200" i="10"/>
  <c r="D200" i="10"/>
  <c r="H200" i="10"/>
  <c r="D63" i="10"/>
  <c r="H63" i="10"/>
  <c r="D65" i="10"/>
  <c r="H65" i="10"/>
  <c r="D67" i="10"/>
  <c r="H67" i="10"/>
  <c r="D69" i="10"/>
  <c r="H69" i="10"/>
  <c r="D71" i="10"/>
  <c r="H71" i="10"/>
  <c r="D73" i="10"/>
  <c r="H73" i="10"/>
  <c r="D75" i="10"/>
  <c r="H75" i="10"/>
  <c r="D77" i="10"/>
  <c r="H77" i="10"/>
  <c r="D79" i="10"/>
  <c r="H79" i="10"/>
  <c r="D81" i="10"/>
  <c r="H81" i="10"/>
  <c r="D83" i="10"/>
  <c r="H83" i="10"/>
  <c r="D85" i="10"/>
  <c r="H85" i="10"/>
  <c r="D87" i="10"/>
  <c r="H87" i="10"/>
  <c r="D89" i="10"/>
  <c r="H89" i="10"/>
  <c r="D91" i="10"/>
  <c r="H91" i="10"/>
  <c r="D93" i="10"/>
  <c r="H93" i="10"/>
  <c r="D95" i="10"/>
  <c r="H95" i="10"/>
  <c r="D97" i="10"/>
  <c r="H97" i="10"/>
  <c r="D99" i="10"/>
  <c r="H99" i="10"/>
  <c r="D101" i="10"/>
  <c r="H101" i="10"/>
  <c r="D103" i="10"/>
  <c r="H103" i="10"/>
  <c r="D105" i="10"/>
  <c r="H105" i="10"/>
  <c r="D107" i="10"/>
  <c r="H107" i="10"/>
  <c r="D109" i="10"/>
  <c r="H109" i="10"/>
  <c r="D111" i="10"/>
  <c r="H111" i="10"/>
  <c r="D113" i="10"/>
  <c r="H113" i="10"/>
  <c r="D115" i="10"/>
  <c r="H115" i="10"/>
  <c r="D117" i="10"/>
  <c r="H117" i="10"/>
  <c r="D119" i="10"/>
  <c r="H119" i="10"/>
  <c r="D121" i="10"/>
  <c r="H121" i="10"/>
  <c r="D123" i="10"/>
  <c r="H123" i="10"/>
  <c r="D125" i="10"/>
  <c r="H125" i="10"/>
  <c r="D127" i="10"/>
  <c r="H127" i="10"/>
  <c r="D129" i="10"/>
  <c r="H129" i="10"/>
  <c r="L132" i="10"/>
  <c r="H132" i="10"/>
  <c r="D132" i="10"/>
  <c r="F132" i="10"/>
  <c r="K132" i="10"/>
  <c r="E134" i="10"/>
  <c r="J134" i="10"/>
  <c r="J135" i="10"/>
  <c r="F135" i="10"/>
  <c r="B135" i="10"/>
  <c r="G135" i="10"/>
  <c r="L135" i="10"/>
  <c r="E137" i="10"/>
  <c r="K137" i="10"/>
  <c r="L140" i="10"/>
  <c r="H140" i="10"/>
  <c r="D140" i="10"/>
  <c r="F140" i="10"/>
  <c r="K140" i="10"/>
  <c r="E142" i="10"/>
  <c r="J142" i="10"/>
  <c r="J143" i="10"/>
  <c r="F143" i="10"/>
  <c r="B143" i="10"/>
  <c r="G143" i="10"/>
  <c r="L143" i="10"/>
  <c r="E145" i="10"/>
  <c r="K145" i="10"/>
  <c r="L148" i="10"/>
  <c r="H148" i="10"/>
  <c r="D148" i="10"/>
  <c r="F148" i="10"/>
  <c r="K148" i="10"/>
  <c r="E150" i="10"/>
  <c r="J150" i="10"/>
  <c r="J151" i="10"/>
  <c r="F151" i="10"/>
  <c r="B151" i="10"/>
  <c r="G151" i="10"/>
  <c r="L151" i="10"/>
  <c r="E153" i="10"/>
  <c r="K153" i="10"/>
  <c r="L156" i="10"/>
  <c r="H156" i="10"/>
  <c r="D156" i="10"/>
  <c r="F156" i="10"/>
  <c r="K156" i="10"/>
  <c r="E158" i="10"/>
  <c r="J158" i="10"/>
  <c r="J159" i="10"/>
  <c r="F159" i="10"/>
  <c r="B159" i="10"/>
  <c r="G159" i="10"/>
  <c r="L159" i="10"/>
  <c r="E161" i="10"/>
  <c r="K161" i="10"/>
  <c r="L164" i="10"/>
  <c r="H164" i="10"/>
  <c r="D164" i="10"/>
  <c r="F164" i="10"/>
  <c r="K164" i="10"/>
  <c r="E166" i="10"/>
  <c r="J166" i="10"/>
  <c r="J167" i="10"/>
  <c r="F167" i="10"/>
  <c r="B167" i="10"/>
  <c r="G167" i="10"/>
  <c r="L167" i="10"/>
  <c r="E169" i="10"/>
  <c r="K169" i="10"/>
  <c r="L172" i="10"/>
  <c r="H172" i="10"/>
  <c r="D172" i="10"/>
  <c r="F172" i="10"/>
  <c r="K172" i="10"/>
  <c r="E174" i="10"/>
  <c r="J174" i="10"/>
  <c r="J175" i="10"/>
  <c r="F175" i="10"/>
  <c r="B175" i="10"/>
  <c r="G175" i="10"/>
  <c r="L175" i="10"/>
  <c r="E177" i="10"/>
  <c r="K177" i="10"/>
  <c r="L180" i="10"/>
  <c r="H180" i="10"/>
  <c r="D180" i="10"/>
  <c r="F180" i="10"/>
  <c r="K180" i="10"/>
  <c r="E182" i="10"/>
  <c r="J182" i="10"/>
  <c r="J183" i="10"/>
  <c r="F183" i="10"/>
  <c r="B183" i="10"/>
  <c r="G183" i="10"/>
  <c r="L183" i="10"/>
  <c r="F192" i="10"/>
  <c r="M192" i="10"/>
  <c r="K196" i="10"/>
  <c r="G196" i="10"/>
  <c r="C196" i="10"/>
  <c r="I196" i="10"/>
  <c r="D196" i="10"/>
  <c r="H196" i="10"/>
  <c r="K204" i="10"/>
  <c r="G204" i="10"/>
  <c r="C204" i="10"/>
  <c r="F204" i="10"/>
  <c r="L204" i="10"/>
  <c r="K208" i="10"/>
  <c r="G208" i="10"/>
  <c r="C208" i="10"/>
  <c r="F208" i="10"/>
  <c r="L208" i="10"/>
  <c r="K212" i="10"/>
  <c r="G212" i="10"/>
  <c r="C212" i="10"/>
  <c r="F212" i="10"/>
  <c r="L212" i="10"/>
  <c r="K216" i="10"/>
  <c r="G216" i="10"/>
  <c r="C216" i="10"/>
  <c r="F216" i="10"/>
  <c r="L216" i="10"/>
  <c r="K220" i="10"/>
  <c r="G220" i="10"/>
  <c r="C220" i="10"/>
  <c r="F220" i="10"/>
  <c r="L220" i="10"/>
  <c r="K224" i="10"/>
  <c r="G224" i="10"/>
  <c r="C224" i="10"/>
  <c r="F224" i="10"/>
  <c r="L224" i="10"/>
  <c r="K228" i="10"/>
  <c r="G228" i="10"/>
  <c r="C228" i="10"/>
  <c r="F228" i="10"/>
  <c r="L228" i="10"/>
  <c r="K232" i="10"/>
  <c r="G232" i="10"/>
  <c r="C232" i="10"/>
  <c r="F232" i="10"/>
  <c r="L232" i="10"/>
  <c r="K236" i="10"/>
  <c r="G236" i="10"/>
  <c r="C236" i="10"/>
  <c r="F236" i="10"/>
  <c r="L236" i="10"/>
  <c r="K240" i="10"/>
  <c r="G240" i="10"/>
  <c r="C240" i="10"/>
  <c r="F240" i="10"/>
  <c r="L240" i="10"/>
  <c r="K244" i="10"/>
  <c r="G244" i="10"/>
  <c r="C244" i="10"/>
  <c r="F244" i="10"/>
  <c r="L244" i="10"/>
  <c r="K248" i="10"/>
  <c r="G248" i="10"/>
  <c r="C248" i="10"/>
  <c r="F248" i="10"/>
  <c r="L248" i="10"/>
  <c r="K252" i="10"/>
  <c r="G252" i="10"/>
  <c r="C252" i="10"/>
  <c r="F252" i="10"/>
  <c r="L252" i="10"/>
  <c r="K256" i="10"/>
  <c r="G256" i="10"/>
  <c r="C256" i="10"/>
  <c r="F256" i="10"/>
  <c r="L256" i="10"/>
  <c r="K260" i="10"/>
  <c r="G260" i="10"/>
  <c r="C260" i="10"/>
  <c r="F260" i="10"/>
  <c r="L260" i="10"/>
  <c r="K264" i="10"/>
  <c r="G264" i="10"/>
  <c r="C264" i="10"/>
  <c r="F264" i="10"/>
  <c r="L264" i="10"/>
  <c r="K268" i="10"/>
  <c r="G268" i="10"/>
  <c r="C268" i="10"/>
  <c r="F268" i="10"/>
  <c r="L268" i="10"/>
  <c r="K272" i="10"/>
  <c r="G272" i="10"/>
  <c r="C272" i="10"/>
  <c r="F272" i="10"/>
  <c r="L272" i="10"/>
  <c r="K276" i="10"/>
  <c r="G276" i="10"/>
  <c r="C276" i="10"/>
  <c r="F276" i="10"/>
  <c r="L276" i="10"/>
  <c r="K280" i="10"/>
  <c r="G280" i="10"/>
  <c r="C280" i="10"/>
  <c r="F280" i="10"/>
  <c r="L280" i="10"/>
  <c r="K284" i="10"/>
  <c r="G284" i="10"/>
  <c r="C284" i="10"/>
  <c r="F284" i="10"/>
  <c r="L284" i="10"/>
  <c r="K298" i="10"/>
  <c r="G298" i="10"/>
  <c r="C298" i="10"/>
  <c r="J298" i="10"/>
  <c r="E298" i="10"/>
  <c r="L298" i="10"/>
  <c r="D298" i="10"/>
  <c r="I298" i="10"/>
  <c r="K307" i="10"/>
  <c r="G307" i="10"/>
  <c r="C307" i="10"/>
  <c r="I307" i="10"/>
  <c r="D307" i="10"/>
  <c r="L307" i="10"/>
  <c r="E307" i="10"/>
  <c r="H307" i="10"/>
  <c r="M307" i="10"/>
  <c r="B307" i="10"/>
  <c r="K186" i="10"/>
  <c r="G186" i="10"/>
  <c r="C186" i="10"/>
  <c r="F186" i="10"/>
  <c r="L186" i="10"/>
  <c r="K190" i="10"/>
  <c r="G190" i="10"/>
  <c r="C190" i="10"/>
  <c r="F190" i="10"/>
  <c r="L190" i="10"/>
  <c r="K194" i="10"/>
  <c r="G194" i="10"/>
  <c r="C194" i="10"/>
  <c r="F194" i="10"/>
  <c r="L194" i="10"/>
  <c r="K198" i="10"/>
  <c r="G198" i="10"/>
  <c r="C198" i="10"/>
  <c r="F198" i="10"/>
  <c r="L198" i="10"/>
  <c r="K202" i="10"/>
  <c r="G202" i="10"/>
  <c r="C202" i="10"/>
  <c r="F202" i="10"/>
  <c r="L202" i="10"/>
  <c r="D204" i="10"/>
  <c r="I204" i="10"/>
  <c r="K206" i="10"/>
  <c r="G206" i="10"/>
  <c r="C206" i="10"/>
  <c r="F206" i="10"/>
  <c r="L206" i="10"/>
  <c r="D208" i="10"/>
  <c r="I208" i="10"/>
  <c r="K210" i="10"/>
  <c r="G210" i="10"/>
  <c r="C210" i="10"/>
  <c r="F210" i="10"/>
  <c r="L210" i="10"/>
  <c r="D212" i="10"/>
  <c r="I212" i="10"/>
  <c r="K214" i="10"/>
  <c r="G214" i="10"/>
  <c r="C214" i="10"/>
  <c r="F214" i="10"/>
  <c r="L214" i="10"/>
  <c r="D216" i="10"/>
  <c r="I216" i="10"/>
  <c r="K218" i="10"/>
  <c r="G218" i="10"/>
  <c r="C218" i="10"/>
  <c r="F218" i="10"/>
  <c r="L218" i="10"/>
  <c r="D220" i="10"/>
  <c r="I220" i="10"/>
  <c r="K222" i="10"/>
  <c r="G222" i="10"/>
  <c r="C222" i="10"/>
  <c r="F222" i="10"/>
  <c r="L222" i="10"/>
  <c r="D224" i="10"/>
  <c r="I224" i="10"/>
  <c r="K226" i="10"/>
  <c r="G226" i="10"/>
  <c r="C226" i="10"/>
  <c r="F226" i="10"/>
  <c r="L226" i="10"/>
  <c r="D228" i="10"/>
  <c r="I228" i="10"/>
  <c r="K230" i="10"/>
  <c r="G230" i="10"/>
  <c r="C230" i="10"/>
  <c r="F230" i="10"/>
  <c r="L230" i="10"/>
  <c r="D232" i="10"/>
  <c r="I232" i="10"/>
  <c r="K234" i="10"/>
  <c r="G234" i="10"/>
  <c r="C234" i="10"/>
  <c r="F234" i="10"/>
  <c r="L234" i="10"/>
  <c r="D236" i="10"/>
  <c r="I236" i="10"/>
  <c r="K238" i="10"/>
  <c r="G238" i="10"/>
  <c r="C238" i="10"/>
  <c r="F238" i="10"/>
  <c r="L238" i="10"/>
  <c r="D240" i="10"/>
  <c r="I240" i="10"/>
  <c r="K242" i="10"/>
  <c r="G242" i="10"/>
  <c r="C242" i="10"/>
  <c r="F242" i="10"/>
  <c r="L242" i="10"/>
  <c r="D244" i="10"/>
  <c r="I244" i="10"/>
  <c r="K246" i="10"/>
  <c r="G246" i="10"/>
  <c r="C246" i="10"/>
  <c r="F246" i="10"/>
  <c r="L246" i="10"/>
  <c r="D248" i="10"/>
  <c r="I248" i="10"/>
  <c r="K250" i="10"/>
  <c r="G250" i="10"/>
  <c r="C250" i="10"/>
  <c r="F250" i="10"/>
  <c r="L250" i="10"/>
  <c r="D252" i="10"/>
  <c r="I252" i="10"/>
  <c r="K254" i="10"/>
  <c r="G254" i="10"/>
  <c r="C254" i="10"/>
  <c r="F254" i="10"/>
  <c r="L254" i="10"/>
  <c r="D256" i="10"/>
  <c r="I256" i="10"/>
  <c r="K258" i="10"/>
  <c r="G258" i="10"/>
  <c r="C258" i="10"/>
  <c r="F258" i="10"/>
  <c r="L258" i="10"/>
  <c r="D260" i="10"/>
  <c r="I260" i="10"/>
  <c r="K262" i="10"/>
  <c r="G262" i="10"/>
  <c r="C262" i="10"/>
  <c r="F262" i="10"/>
  <c r="L262" i="10"/>
  <c r="D264" i="10"/>
  <c r="I264" i="10"/>
  <c r="K266" i="10"/>
  <c r="G266" i="10"/>
  <c r="C266" i="10"/>
  <c r="F266" i="10"/>
  <c r="L266" i="10"/>
  <c r="D268" i="10"/>
  <c r="I268" i="10"/>
  <c r="K270" i="10"/>
  <c r="G270" i="10"/>
  <c r="C270" i="10"/>
  <c r="F270" i="10"/>
  <c r="L270" i="10"/>
  <c r="D272" i="10"/>
  <c r="I272" i="10"/>
  <c r="K274" i="10"/>
  <c r="G274" i="10"/>
  <c r="C274" i="10"/>
  <c r="F274" i="10"/>
  <c r="L274" i="10"/>
  <c r="D276" i="10"/>
  <c r="I276" i="10"/>
  <c r="K278" i="10"/>
  <c r="G278" i="10"/>
  <c r="C278" i="10"/>
  <c r="F278" i="10"/>
  <c r="L278" i="10"/>
  <c r="D280" i="10"/>
  <c r="I280" i="10"/>
  <c r="K282" i="10"/>
  <c r="G282" i="10"/>
  <c r="C282" i="10"/>
  <c r="F282" i="10"/>
  <c r="L282" i="10"/>
  <c r="D284" i="10"/>
  <c r="I284" i="10"/>
  <c r="K286" i="10"/>
  <c r="L286" i="10"/>
  <c r="G286" i="10"/>
  <c r="C286" i="10"/>
  <c r="F286" i="10"/>
  <c r="M286" i="10"/>
  <c r="K292" i="10"/>
  <c r="G292" i="10"/>
  <c r="C292" i="10"/>
  <c r="I292" i="10"/>
  <c r="D292" i="10"/>
  <c r="H292" i="10"/>
  <c r="F298" i="10"/>
  <c r="K300" i="10"/>
  <c r="G300" i="10"/>
  <c r="C300" i="10"/>
  <c r="M300" i="10"/>
  <c r="H300" i="10"/>
  <c r="B300" i="10"/>
  <c r="L300" i="10"/>
  <c r="E300" i="10"/>
  <c r="J300" i="10"/>
  <c r="E268" i="10"/>
  <c r="J268" i="10"/>
  <c r="E272" i="10"/>
  <c r="J272" i="10"/>
  <c r="E276" i="10"/>
  <c r="J276" i="10"/>
  <c r="B278" i="10"/>
  <c r="H278" i="10"/>
  <c r="M278" i="10"/>
  <c r="E280" i="10"/>
  <c r="J280" i="10"/>
  <c r="B282" i="10"/>
  <c r="H282" i="10"/>
  <c r="M282" i="10"/>
  <c r="E284" i="10"/>
  <c r="J284" i="10"/>
  <c r="B286" i="10"/>
  <c r="H286" i="10"/>
  <c r="K288" i="10"/>
  <c r="G288" i="10"/>
  <c r="C288" i="10"/>
  <c r="I288" i="10"/>
  <c r="D288" i="10"/>
  <c r="H288" i="10"/>
  <c r="B292" i="10"/>
  <c r="J292" i="10"/>
  <c r="H298" i="10"/>
  <c r="D300" i="10"/>
  <c r="M306" i="10"/>
  <c r="I306" i="10"/>
  <c r="L306" i="10"/>
  <c r="G306" i="10"/>
  <c r="C306" i="10"/>
  <c r="K306" i="10"/>
  <c r="E306" i="10"/>
  <c r="H306" i="10"/>
  <c r="K319" i="10"/>
  <c r="G319" i="10"/>
  <c r="C319" i="10"/>
  <c r="I319" i="10"/>
  <c r="D319" i="10"/>
  <c r="J319" i="10"/>
  <c r="B319" i="10"/>
  <c r="L319" i="10"/>
  <c r="K323" i="10"/>
  <c r="G323" i="10"/>
  <c r="C323" i="10"/>
  <c r="I323" i="10"/>
  <c r="D323" i="10"/>
  <c r="J323" i="10"/>
  <c r="B323" i="10"/>
  <c r="L323" i="10"/>
  <c r="E323" i="10"/>
  <c r="E185" i="10"/>
  <c r="I185" i="10"/>
  <c r="E187" i="10"/>
  <c r="I187" i="10"/>
  <c r="E189" i="10"/>
  <c r="I189" i="10"/>
  <c r="E191" i="10"/>
  <c r="I191" i="10"/>
  <c r="E193" i="10"/>
  <c r="I193" i="10"/>
  <c r="E195" i="10"/>
  <c r="I195" i="10"/>
  <c r="E197" i="10"/>
  <c r="I197" i="10"/>
  <c r="E199" i="10"/>
  <c r="I199" i="10"/>
  <c r="E201" i="10"/>
  <c r="I201" i="10"/>
  <c r="E203" i="10"/>
  <c r="I203" i="10"/>
  <c r="E205" i="10"/>
  <c r="I205" i="10"/>
  <c r="E207" i="10"/>
  <c r="I207" i="10"/>
  <c r="E209" i="10"/>
  <c r="I209" i="10"/>
  <c r="E211" i="10"/>
  <c r="I211" i="10"/>
  <c r="E213" i="10"/>
  <c r="I213" i="10"/>
  <c r="E215" i="10"/>
  <c r="I215" i="10"/>
  <c r="E217" i="10"/>
  <c r="I217" i="10"/>
  <c r="E219" i="10"/>
  <c r="I219" i="10"/>
  <c r="E221" i="10"/>
  <c r="I221" i="10"/>
  <c r="E223" i="10"/>
  <c r="I223" i="10"/>
  <c r="E225" i="10"/>
  <c r="I225" i="10"/>
  <c r="E227" i="10"/>
  <c r="I227" i="10"/>
  <c r="E229" i="10"/>
  <c r="I229" i="10"/>
  <c r="E231" i="10"/>
  <c r="I231" i="10"/>
  <c r="E233" i="10"/>
  <c r="I233" i="10"/>
  <c r="E235" i="10"/>
  <c r="I235" i="10"/>
  <c r="E237" i="10"/>
  <c r="I237" i="10"/>
  <c r="E239" i="10"/>
  <c r="I239" i="10"/>
  <c r="E241" i="10"/>
  <c r="I241" i="10"/>
  <c r="E243" i="10"/>
  <c r="I243" i="10"/>
  <c r="E245" i="10"/>
  <c r="I245" i="10"/>
  <c r="E247" i="10"/>
  <c r="I247" i="10"/>
  <c r="E249" i="10"/>
  <c r="I249" i="10"/>
  <c r="E251" i="10"/>
  <c r="I251" i="10"/>
  <c r="E253" i="10"/>
  <c r="I253" i="10"/>
  <c r="E255" i="10"/>
  <c r="I255" i="10"/>
  <c r="E257" i="10"/>
  <c r="I257" i="10"/>
  <c r="E259" i="10"/>
  <c r="I259" i="10"/>
  <c r="E261" i="10"/>
  <c r="I261" i="10"/>
  <c r="E263" i="10"/>
  <c r="I263" i="10"/>
  <c r="E265" i="10"/>
  <c r="I265" i="10"/>
  <c r="E267" i="10"/>
  <c r="I267" i="10"/>
  <c r="E269" i="10"/>
  <c r="I269" i="10"/>
  <c r="E271" i="10"/>
  <c r="I271" i="10"/>
  <c r="E273" i="10"/>
  <c r="I273" i="10"/>
  <c r="E275" i="10"/>
  <c r="I275" i="10"/>
  <c r="E277" i="10"/>
  <c r="I277" i="10"/>
  <c r="E279" i="10"/>
  <c r="I279" i="10"/>
  <c r="E281" i="10"/>
  <c r="I281" i="10"/>
  <c r="E283" i="10"/>
  <c r="I283" i="10"/>
  <c r="E285" i="10"/>
  <c r="I285" i="10"/>
  <c r="K290" i="10"/>
  <c r="G290" i="10"/>
  <c r="C290" i="10"/>
  <c r="F290" i="10"/>
  <c r="L290" i="10"/>
  <c r="K294" i="10"/>
  <c r="G294" i="10"/>
  <c r="C294" i="10"/>
  <c r="F294" i="10"/>
  <c r="L294" i="10"/>
  <c r="K296" i="10"/>
  <c r="G296" i="10"/>
  <c r="C296" i="10"/>
  <c r="M296" i="10"/>
  <c r="H296" i="10"/>
  <c r="B296" i="10"/>
  <c r="I296" i="10"/>
  <c r="K302" i="10"/>
  <c r="G302" i="10"/>
  <c r="C302" i="10"/>
  <c r="J302" i="10"/>
  <c r="E302" i="10"/>
  <c r="H302" i="10"/>
  <c r="K304" i="10"/>
  <c r="G304" i="10"/>
  <c r="C304" i="10"/>
  <c r="M304" i="10"/>
  <c r="H304" i="10"/>
  <c r="B304" i="10"/>
  <c r="I304" i="10"/>
  <c r="D306" i="10"/>
  <c r="K311" i="10"/>
  <c r="G311" i="10"/>
  <c r="C311" i="10"/>
  <c r="I311" i="10"/>
  <c r="D311" i="10"/>
  <c r="M311" i="10"/>
  <c r="F311" i="10"/>
  <c r="J311" i="10"/>
  <c r="F319" i="10"/>
  <c r="F323" i="10"/>
  <c r="K327" i="10"/>
  <c r="G327" i="10"/>
  <c r="C327" i="10"/>
  <c r="I327" i="10"/>
  <c r="D327" i="10"/>
  <c r="L327" i="10"/>
  <c r="E327" i="10"/>
  <c r="J327" i="10"/>
  <c r="B327" i="10"/>
  <c r="M327" i="10"/>
  <c r="F327" i="10"/>
  <c r="E287" i="10"/>
  <c r="I287" i="10"/>
  <c r="E289" i="10"/>
  <c r="I289" i="10"/>
  <c r="E291" i="10"/>
  <c r="I291" i="10"/>
  <c r="E293" i="10"/>
  <c r="I293" i="10"/>
  <c r="M295" i="10"/>
  <c r="I295" i="10"/>
  <c r="E295" i="10"/>
  <c r="F295" i="10"/>
  <c r="K295" i="10"/>
  <c r="K315" i="10"/>
  <c r="G315" i="10"/>
  <c r="C315" i="10"/>
  <c r="I315" i="10"/>
  <c r="D315" i="10"/>
  <c r="H315" i="10"/>
  <c r="K331" i="10"/>
  <c r="G331" i="10"/>
  <c r="C331" i="10"/>
  <c r="I331" i="10"/>
  <c r="D331" i="10"/>
  <c r="H331" i="10"/>
  <c r="B335" i="10"/>
  <c r="E339" i="10"/>
  <c r="F343" i="10"/>
  <c r="K347" i="10"/>
  <c r="G347" i="10"/>
  <c r="C347" i="10"/>
  <c r="I347" i="10"/>
  <c r="D347" i="10"/>
  <c r="H347" i="10"/>
  <c r="K343" i="10"/>
  <c r="G343" i="10"/>
  <c r="C343" i="10"/>
  <c r="I343" i="10"/>
  <c r="D343" i="10"/>
  <c r="H343" i="10"/>
  <c r="K339" i="10"/>
  <c r="G339" i="10"/>
  <c r="C339" i="10"/>
  <c r="I339" i="10"/>
  <c r="D339" i="10"/>
  <c r="H339" i="10"/>
  <c r="B343" i="10"/>
  <c r="J343" i="10"/>
  <c r="K335" i="10"/>
  <c r="G335" i="10"/>
  <c r="C335" i="10"/>
  <c r="I335" i="10"/>
  <c r="D335" i="10"/>
  <c r="H335" i="10"/>
  <c r="E379" i="10"/>
  <c r="E383" i="10"/>
  <c r="E387" i="10"/>
  <c r="E391" i="10"/>
  <c r="L395" i="10"/>
  <c r="H395" i="10"/>
  <c r="D395" i="10"/>
  <c r="K395" i="10"/>
  <c r="G395" i="10"/>
  <c r="C395" i="10"/>
  <c r="I395" i="10"/>
  <c r="K401" i="10"/>
  <c r="G401" i="10"/>
  <c r="C401" i="10"/>
  <c r="I401" i="10"/>
  <c r="D401" i="10"/>
  <c r="M401" i="10"/>
  <c r="H401" i="10"/>
  <c r="B401" i="10"/>
  <c r="L401" i="10"/>
  <c r="K417" i="10"/>
  <c r="G417" i="10"/>
  <c r="C417" i="10"/>
  <c r="I417" i="10"/>
  <c r="D417" i="10"/>
  <c r="M417" i="10"/>
  <c r="H417" i="10"/>
  <c r="B417" i="10"/>
  <c r="L417" i="10"/>
  <c r="K421" i="10"/>
  <c r="G421" i="10"/>
  <c r="C421" i="10"/>
  <c r="J421" i="10"/>
  <c r="E421" i="10"/>
  <c r="I421" i="10"/>
  <c r="D421" i="10"/>
  <c r="M421" i="10"/>
  <c r="H421" i="10"/>
  <c r="B421" i="10"/>
  <c r="K351" i="10"/>
  <c r="G351" i="10"/>
  <c r="C351" i="10"/>
  <c r="F351" i="10"/>
  <c r="L351" i="10"/>
  <c r="K355" i="10"/>
  <c r="G355" i="10"/>
  <c r="C355" i="10"/>
  <c r="F355" i="10"/>
  <c r="L355" i="10"/>
  <c r="K359" i="10"/>
  <c r="G359" i="10"/>
  <c r="C359" i="10"/>
  <c r="F359" i="10"/>
  <c r="L359" i="10"/>
  <c r="K363" i="10"/>
  <c r="G363" i="10"/>
  <c r="C363" i="10"/>
  <c r="F363" i="10"/>
  <c r="L363" i="10"/>
  <c r="K367" i="10"/>
  <c r="G367" i="10"/>
  <c r="C367" i="10"/>
  <c r="F367" i="10"/>
  <c r="L367" i="10"/>
  <c r="K371" i="10"/>
  <c r="G371" i="10"/>
  <c r="C371" i="10"/>
  <c r="F371" i="10"/>
  <c r="L371" i="10"/>
  <c r="K375" i="10"/>
  <c r="G375" i="10"/>
  <c r="C375" i="10"/>
  <c r="F375" i="10"/>
  <c r="L375" i="10"/>
  <c r="K379" i="10"/>
  <c r="G379" i="10"/>
  <c r="C379" i="10"/>
  <c r="F379" i="10"/>
  <c r="L379" i="10"/>
  <c r="K383" i="10"/>
  <c r="G383" i="10"/>
  <c r="C383" i="10"/>
  <c r="F383" i="10"/>
  <c r="L383" i="10"/>
  <c r="K387" i="10"/>
  <c r="G387" i="10"/>
  <c r="C387" i="10"/>
  <c r="F387" i="10"/>
  <c r="L387" i="10"/>
  <c r="K391" i="10"/>
  <c r="G391" i="10"/>
  <c r="C391" i="10"/>
  <c r="F391" i="10"/>
  <c r="L391" i="10"/>
  <c r="K405" i="10"/>
  <c r="G405" i="10"/>
  <c r="C405" i="10"/>
  <c r="I405" i="10"/>
  <c r="D405" i="10"/>
  <c r="M405" i="10"/>
  <c r="H405" i="10"/>
  <c r="B405" i="10"/>
  <c r="L405" i="10"/>
  <c r="E417" i="10"/>
  <c r="F421" i="10"/>
  <c r="B383" i="10"/>
  <c r="H383" i="10"/>
  <c r="M383" i="10"/>
  <c r="B387" i="10"/>
  <c r="H387" i="10"/>
  <c r="M387" i="10"/>
  <c r="B391" i="10"/>
  <c r="H391" i="10"/>
  <c r="M391" i="10"/>
  <c r="L393" i="10"/>
  <c r="H393" i="10"/>
  <c r="D393" i="10"/>
  <c r="K393" i="10"/>
  <c r="G393" i="10"/>
  <c r="C393" i="10"/>
  <c r="I393" i="10"/>
  <c r="K397" i="10"/>
  <c r="G397" i="10"/>
  <c r="I397" i="10"/>
  <c r="D397" i="10"/>
  <c r="M397" i="10"/>
  <c r="H397" i="10"/>
  <c r="C397" i="10"/>
  <c r="J397" i="10"/>
  <c r="E405" i="10"/>
  <c r="K409" i="10"/>
  <c r="G409" i="10"/>
  <c r="C409" i="10"/>
  <c r="I409" i="10"/>
  <c r="D409" i="10"/>
  <c r="M409" i="10"/>
  <c r="H409" i="10"/>
  <c r="B409" i="10"/>
  <c r="L409" i="10"/>
  <c r="F417" i="10"/>
  <c r="L421" i="10"/>
  <c r="E297" i="10"/>
  <c r="I297" i="10"/>
  <c r="E299" i="10"/>
  <c r="I299" i="10"/>
  <c r="E301" i="10"/>
  <c r="I301" i="10"/>
  <c r="E303" i="10"/>
  <c r="I303" i="10"/>
  <c r="E305" i="10"/>
  <c r="I305" i="10"/>
  <c r="K309" i="10"/>
  <c r="G309" i="10"/>
  <c r="C309" i="10"/>
  <c r="F309" i="10"/>
  <c r="L309" i="10"/>
  <c r="K313" i="10"/>
  <c r="G313" i="10"/>
  <c r="C313" i="10"/>
  <c r="F313" i="10"/>
  <c r="L313" i="10"/>
  <c r="K317" i="10"/>
  <c r="G317" i="10"/>
  <c r="C317" i="10"/>
  <c r="F317" i="10"/>
  <c r="L317" i="10"/>
  <c r="K321" i="10"/>
  <c r="G321" i="10"/>
  <c r="C321" i="10"/>
  <c r="F321" i="10"/>
  <c r="L321" i="10"/>
  <c r="K325" i="10"/>
  <c r="G325" i="10"/>
  <c r="C325" i="10"/>
  <c r="F325" i="10"/>
  <c r="L325" i="10"/>
  <c r="K329" i="10"/>
  <c r="G329" i="10"/>
  <c r="C329" i="10"/>
  <c r="F329" i="10"/>
  <c r="L329" i="10"/>
  <c r="K333" i="10"/>
  <c r="G333" i="10"/>
  <c r="C333" i="10"/>
  <c r="F333" i="10"/>
  <c r="L333" i="10"/>
  <c r="K337" i="10"/>
  <c r="G337" i="10"/>
  <c r="C337" i="10"/>
  <c r="F337" i="10"/>
  <c r="L337" i="10"/>
  <c r="K341" i="10"/>
  <c r="G341" i="10"/>
  <c r="C341" i="10"/>
  <c r="F341" i="10"/>
  <c r="L341" i="10"/>
  <c r="K345" i="10"/>
  <c r="G345" i="10"/>
  <c r="C345" i="10"/>
  <c r="F345" i="10"/>
  <c r="L345" i="10"/>
  <c r="K349" i="10"/>
  <c r="G349" i="10"/>
  <c r="C349" i="10"/>
  <c r="F349" i="10"/>
  <c r="L349" i="10"/>
  <c r="D351" i="10"/>
  <c r="I351" i="10"/>
  <c r="K353" i="10"/>
  <c r="G353" i="10"/>
  <c r="C353" i="10"/>
  <c r="F353" i="10"/>
  <c r="L353" i="10"/>
  <c r="D355" i="10"/>
  <c r="I355" i="10"/>
  <c r="K357" i="10"/>
  <c r="G357" i="10"/>
  <c r="C357" i="10"/>
  <c r="F357" i="10"/>
  <c r="L357" i="10"/>
  <c r="D359" i="10"/>
  <c r="I359" i="10"/>
  <c r="K361" i="10"/>
  <c r="G361" i="10"/>
  <c r="C361" i="10"/>
  <c r="F361" i="10"/>
  <c r="L361" i="10"/>
  <c r="D363" i="10"/>
  <c r="I363" i="10"/>
  <c r="K365" i="10"/>
  <c r="G365" i="10"/>
  <c r="C365" i="10"/>
  <c r="F365" i="10"/>
  <c r="L365" i="10"/>
  <c r="D367" i="10"/>
  <c r="I367" i="10"/>
  <c r="K369" i="10"/>
  <c r="G369" i="10"/>
  <c r="C369" i="10"/>
  <c r="F369" i="10"/>
  <c r="L369" i="10"/>
  <c r="D371" i="10"/>
  <c r="I371" i="10"/>
  <c r="K373" i="10"/>
  <c r="G373" i="10"/>
  <c r="C373" i="10"/>
  <c r="F373" i="10"/>
  <c r="L373" i="10"/>
  <c r="D375" i="10"/>
  <c r="I375" i="10"/>
  <c r="K377" i="10"/>
  <c r="G377" i="10"/>
  <c r="C377" i="10"/>
  <c r="F377" i="10"/>
  <c r="L377" i="10"/>
  <c r="D379" i="10"/>
  <c r="I379" i="10"/>
  <c r="K381" i="10"/>
  <c r="G381" i="10"/>
  <c r="C381" i="10"/>
  <c r="F381" i="10"/>
  <c r="L381" i="10"/>
  <c r="D383" i="10"/>
  <c r="I383" i="10"/>
  <c r="K385" i="10"/>
  <c r="G385" i="10"/>
  <c r="C385" i="10"/>
  <c r="F385" i="10"/>
  <c r="L385" i="10"/>
  <c r="D387" i="10"/>
  <c r="I387" i="10"/>
  <c r="K389" i="10"/>
  <c r="G389" i="10"/>
  <c r="C389" i="10"/>
  <c r="F389" i="10"/>
  <c r="L389" i="10"/>
  <c r="D391" i="10"/>
  <c r="I391" i="10"/>
  <c r="B393" i="10"/>
  <c r="J393" i="10"/>
  <c r="F395" i="10"/>
  <c r="B397" i="10"/>
  <c r="L397" i="10"/>
  <c r="J401" i="10"/>
  <c r="F405" i="10"/>
  <c r="E409" i="10"/>
  <c r="K413" i="10"/>
  <c r="G413" i="10"/>
  <c r="C413" i="10"/>
  <c r="I413" i="10"/>
  <c r="D413" i="10"/>
  <c r="M413" i="10"/>
  <c r="H413" i="10"/>
  <c r="B413" i="10"/>
  <c r="L413" i="10"/>
  <c r="J417" i="10"/>
  <c r="K425" i="10"/>
  <c r="G425" i="10"/>
  <c r="C425" i="10"/>
  <c r="F425" i="10"/>
  <c r="L425" i="10"/>
  <c r="K429" i="10"/>
  <c r="L429" i="10"/>
  <c r="G429" i="10"/>
  <c r="C429" i="10"/>
  <c r="F429" i="10"/>
  <c r="M429" i="10"/>
  <c r="K435" i="10"/>
  <c r="G435" i="10"/>
  <c r="C435" i="10"/>
  <c r="I435" i="10"/>
  <c r="D435" i="10"/>
  <c r="H435" i="10"/>
  <c r="B439" i="10"/>
  <c r="J439" i="10"/>
  <c r="E443" i="10"/>
  <c r="L443" i="10"/>
  <c r="E308" i="10"/>
  <c r="I308" i="10"/>
  <c r="E310" i="10"/>
  <c r="I310" i="10"/>
  <c r="E312" i="10"/>
  <c r="I312" i="10"/>
  <c r="E314" i="10"/>
  <c r="I314" i="10"/>
  <c r="E316" i="10"/>
  <c r="I316" i="10"/>
  <c r="E318" i="10"/>
  <c r="I318" i="10"/>
  <c r="E320" i="10"/>
  <c r="I320" i="10"/>
  <c r="E322" i="10"/>
  <c r="I322" i="10"/>
  <c r="E324" i="10"/>
  <c r="I324" i="10"/>
  <c r="E326" i="10"/>
  <c r="I326" i="10"/>
  <c r="E328" i="10"/>
  <c r="I328" i="10"/>
  <c r="E330" i="10"/>
  <c r="I330" i="10"/>
  <c r="E332" i="10"/>
  <c r="I332" i="10"/>
  <c r="E334" i="10"/>
  <c r="I334" i="10"/>
  <c r="E336" i="10"/>
  <c r="I336" i="10"/>
  <c r="E338" i="10"/>
  <c r="I338" i="10"/>
  <c r="E340" i="10"/>
  <c r="I340" i="10"/>
  <c r="E342" i="10"/>
  <c r="I342" i="10"/>
  <c r="E344" i="10"/>
  <c r="I344" i="10"/>
  <c r="E346" i="10"/>
  <c r="I346" i="10"/>
  <c r="E348" i="10"/>
  <c r="I348" i="10"/>
  <c r="E350" i="10"/>
  <c r="I350" i="10"/>
  <c r="E352" i="10"/>
  <c r="I352" i="10"/>
  <c r="E354" i="10"/>
  <c r="I354" i="10"/>
  <c r="E356" i="10"/>
  <c r="I356" i="10"/>
  <c r="E358" i="10"/>
  <c r="I358" i="10"/>
  <c r="E360" i="10"/>
  <c r="I360" i="10"/>
  <c r="E362" i="10"/>
  <c r="I362" i="10"/>
  <c r="E364" i="10"/>
  <c r="I364" i="10"/>
  <c r="E366" i="10"/>
  <c r="I366" i="10"/>
  <c r="E368" i="10"/>
  <c r="I368" i="10"/>
  <c r="E370" i="10"/>
  <c r="I370" i="10"/>
  <c r="E372" i="10"/>
  <c r="I372" i="10"/>
  <c r="E374" i="10"/>
  <c r="I374" i="10"/>
  <c r="E376" i="10"/>
  <c r="I376" i="10"/>
  <c r="E378" i="10"/>
  <c r="I378" i="10"/>
  <c r="E380" i="10"/>
  <c r="I380" i="10"/>
  <c r="E382" i="10"/>
  <c r="I382" i="10"/>
  <c r="E384" i="10"/>
  <c r="I384" i="10"/>
  <c r="E386" i="10"/>
  <c r="I386" i="10"/>
  <c r="E388" i="10"/>
  <c r="I388" i="10"/>
  <c r="E390" i="10"/>
  <c r="I390" i="10"/>
  <c r="E392" i="10"/>
  <c r="I392" i="10"/>
  <c r="E394" i="10"/>
  <c r="I394" i="10"/>
  <c r="E396" i="10"/>
  <c r="I396" i="10"/>
  <c r="E399" i="10"/>
  <c r="E403" i="10"/>
  <c r="E407" i="10"/>
  <c r="E411" i="10"/>
  <c r="E415" i="10"/>
  <c r="E419" i="10"/>
  <c r="E423" i="10"/>
  <c r="B425" i="10"/>
  <c r="H425" i="10"/>
  <c r="M425" i="10"/>
  <c r="E427" i="10"/>
  <c r="B429" i="10"/>
  <c r="H429" i="10"/>
  <c r="K431" i="10"/>
  <c r="G431" i="10"/>
  <c r="C431" i="10"/>
  <c r="I431" i="10"/>
  <c r="D431" i="10"/>
  <c r="H431" i="10"/>
  <c r="B435" i="10"/>
  <c r="J435" i="10"/>
  <c r="E439" i="10"/>
  <c r="L439" i="10"/>
  <c r="F443" i="10"/>
  <c r="K447" i="10"/>
  <c r="G447" i="10"/>
  <c r="C447" i="10"/>
  <c r="I447" i="10"/>
  <c r="D447" i="10"/>
  <c r="H447" i="10"/>
  <c r="K399" i="10"/>
  <c r="G399" i="10"/>
  <c r="C399" i="10"/>
  <c r="F399" i="10"/>
  <c r="L399" i="10"/>
  <c r="K403" i="10"/>
  <c r="G403" i="10"/>
  <c r="C403" i="10"/>
  <c r="F403" i="10"/>
  <c r="L403" i="10"/>
  <c r="K407" i="10"/>
  <c r="G407" i="10"/>
  <c r="C407" i="10"/>
  <c r="F407" i="10"/>
  <c r="L407" i="10"/>
  <c r="K411" i="10"/>
  <c r="G411" i="10"/>
  <c r="C411" i="10"/>
  <c r="F411" i="10"/>
  <c r="L411" i="10"/>
  <c r="K415" i="10"/>
  <c r="G415" i="10"/>
  <c r="C415" i="10"/>
  <c r="F415" i="10"/>
  <c r="L415" i="10"/>
  <c r="K419" i="10"/>
  <c r="G419" i="10"/>
  <c r="C419" i="10"/>
  <c r="F419" i="10"/>
  <c r="L419" i="10"/>
  <c r="K423" i="10"/>
  <c r="G423" i="10"/>
  <c r="C423" i="10"/>
  <c r="F423" i="10"/>
  <c r="L423" i="10"/>
  <c r="D425" i="10"/>
  <c r="I425" i="10"/>
  <c r="K427" i="10"/>
  <c r="G427" i="10"/>
  <c r="C427" i="10"/>
  <c r="F427" i="10"/>
  <c r="L427" i="10"/>
  <c r="D429" i="10"/>
  <c r="I429" i="10"/>
  <c r="F439" i="10"/>
  <c r="K443" i="10"/>
  <c r="G443" i="10"/>
  <c r="C443" i="10"/>
  <c r="I443" i="10"/>
  <c r="D443" i="10"/>
  <c r="H443" i="10"/>
  <c r="E425" i="10"/>
  <c r="J425" i="10"/>
  <c r="K439" i="10"/>
  <c r="G439" i="10"/>
  <c r="C439" i="10"/>
  <c r="I439" i="10"/>
  <c r="D439" i="10"/>
  <c r="H439" i="10"/>
  <c r="L471" i="10"/>
  <c r="H471" i="10"/>
  <c r="D471" i="10"/>
  <c r="I471" i="10"/>
  <c r="C471" i="10"/>
  <c r="G471" i="10"/>
  <c r="J472" i="10"/>
  <c r="F472" i="10"/>
  <c r="B472" i="10"/>
  <c r="K472" i="10"/>
  <c r="E472" i="10"/>
  <c r="H472" i="10"/>
  <c r="L473" i="10"/>
  <c r="H473" i="10"/>
  <c r="D473" i="10"/>
  <c r="M473" i="10"/>
  <c r="G473" i="10"/>
  <c r="B473" i="10"/>
  <c r="I473" i="10"/>
  <c r="J474" i="10"/>
  <c r="F474" i="10"/>
  <c r="B474" i="10"/>
  <c r="I474" i="10"/>
  <c r="D474" i="10"/>
  <c r="H474" i="10"/>
  <c r="L477" i="10"/>
  <c r="H477" i="10"/>
  <c r="D477" i="10"/>
  <c r="J477" i="10"/>
  <c r="E477" i="10"/>
  <c r="G477" i="10"/>
  <c r="J489" i="10"/>
  <c r="F489" i="10"/>
  <c r="B489" i="10"/>
  <c r="L489" i="10"/>
  <c r="H489" i="10"/>
  <c r="D489" i="10"/>
  <c r="M489" i="10"/>
  <c r="E489" i="10"/>
  <c r="C489" i="10"/>
  <c r="I489" i="10"/>
  <c r="E398" i="10"/>
  <c r="I398" i="10"/>
  <c r="E400" i="10"/>
  <c r="I400" i="10"/>
  <c r="E402" i="10"/>
  <c r="I402" i="10"/>
  <c r="E404" i="10"/>
  <c r="I404" i="10"/>
  <c r="E406" i="10"/>
  <c r="I406" i="10"/>
  <c r="E408" i="10"/>
  <c r="I408" i="10"/>
  <c r="E410" i="10"/>
  <c r="I410" i="10"/>
  <c r="E412" i="10"/>
  <c r="I412" i="10"/>
  <c r="E414" i="10"/>
  <c r="I414" i="10"/>
  <c r="E416" i="10"/>
  <c r="I416" i="10"/>
  <c r="E418" i="10"/>
  <c r="I418" i="10"/>
  <c r="E420" i="10"/>
  <c r="I420" i="10"/>
  <c r="E422" i="10"/>
  <c r="I422" i="10"/>
  <c r="E424" i="10"/>
  <c r="I424" i="10"/>
  <c r="E426" i="10"/>
  <c r="I426" i="10"/>
  <c r="E428" i="10"/>
  <c r="I428" i="10"/>
  <c r="K433" i="10"/>
  <c r="G433" i="10"/>
  <c r="C433" i="10"/>
  <c r="F433" i="10"/>
  <c r="L433" i="10"/>
  <c r="K437" i="10"/>
  <c r="G437" i="10"/>
  <c r="C437" i="10"/>
  <c r="F437" i="10"/>
  <c r="L437" i="10"/>
  <c r="K441" i="10"/>
  <c r="G441" i="10"/>
  <c r="C441" i="10"/>
  <c r="F441" i="10"/>
  <c r="L441" i="10"/>
  <c r="K445" i="10"/>
  <c r="G445" i="10"/>
  <c r="C445" i="10"/>
  <c r="F445" i="10"/>
  <c r="L445" i="10"/>
  <c r="K449" i="10"/>
  <c r="G449" i="10"/>
  <c r="C449" i="10"/>
  <c r="F449" i="10"/>
  <c r="L449" i="10"/>
  <c r="D451" i="10"/>
  <c r="K453" i="10"/>
  <c r="G453" i="10"/>
  <c r="C453" i="10"/>
  <c r="F453" i="10"/>
  <c r="L453" i="10"/>
  <c r="D455" i="10"/>
  <c r="K457" i="10"/>
  <c r="G457" i="10"/>
  <c r="C457" i="10"/>
  <c r="F457" i="10"/>
  <c r="L457" i="10"/>
  <c r="D459" i="10"/>
  <c r="K461" i="10"/>
  <c r="G461" i="10"/>
  <c r="C461" i="10"/>
  <c r="F461" i="10"/>
  <c r="L461" i="10"/>
  <c r="D463" i="10"/>
  <c r="K465" i="10"/>
  <c r="G465" i="10"/>
  <c r="C465" i="10"/>
  <c r="F465" i="10"/>
  <c r="L465" i="10"/>
  <c r="D467" i="10"/>
  <c r="K469" i="10"/>
  <c r="G469" i="10"/>
  <c r="C469" i="10"/>
  <c r="F469" i="10"/>
  <c r="L469" i="10"/>
  <c r="B471" i="10"/>
  <c r="J471" i="10"/>
  <c r="C472" i="10"/>
  <c r="I472" i="10"/>
  <c r="C473" i="10"/>
  <c r="J473" i="10"/>
  <c r="C474" i="10"/>
  <c r="K474" i="10"/>
  <c r="J476" i="10"/>
  <c r="F476" i="10"/>
  <c r="B476" i="10"/>
  <c r="M476" i="10"/>
  <c r="H476" i="10"/>
  <c r="C476" i="10"/>
  <c r="I476" i="10"/>
  <c r="B477" i="10"/>
  <c r="I477" i="10"/>
  <c r="L479" i="10"/>
  <c r="H479" i="10"/>
  <c r="D479" i="10"/>
  <c r="I479" i="10"/>
  <c r="C479" i="10"/>
  <c r="G479" i="10"/>
  <c r="J480" i="10"/>
  <c r="F480" i="10"/>
  <c r="B480" i="10"/>
  <c r="K480" i="10"/>
  <c r="E480" i="10"/>
  <c r="H480" i="10"/>
  <c r="L481" i="10"/>
  <c r="H481" i="10"/>
  <c r="D481" i="10"/>
  <c r="M481" i="10"/>
  <c r="G481" i="10"/>
  <c r="B481" i="10"/>
  <c r="I481" i="10"/>
  <c r="J482" i="10"/>
  <c r="F482" i="10"/>
  <c r="B482" i="10"/>
  <c r="I482" i="10"/>
  <c r="D482" i="10"/>
  <c r="H482" i="10"/>
  <c r="J484" i="10"/>
  <c r="F484" i="10"/>
  <c r="B484" i="10"/>
  <c r="M484" i="10"/>
  <c r="H484" i="10"/>
  <c r="C484" i="10"/>
  <c r="K484" i="10"/>
  <c r="E484" i="10"/>
  <c r="L484" i="10"/>
  <c r="C477" i="10"/>
  <c r="K477" i="10"/>
  <c r="L485" i="10"/>
  <c r="M485" i="10"/>
  <c r="H485" i="10"/>
  <c r="D485" i="10"/>
  <c r="J485" i="10"/>
  <c r="E485" i="10"/>
  <c r="G485" i="10"/>
  <c r="B485" i="10"/>
  <c r="K485" i="10"/>
  <c r="K489" i="10"/>
  <c r="K451" i="10"/>
  <c r="G451" i="10"/>
  <c r="C451" i="10"/>
  <c r="F451" i="10"/>
  <c r="L451" i="10"/>
  <c r="K455" i="10"/>
  <c r="G455" i="10"/>
  <c r="C455" i="10"/>
  <c r="F455" i="10"/>
  <c r="L455" i="10"/>
  <c r="K459" i="10"/>
  <c r="G459" i="10"/>
  <c r="C459" i="10"/>
  <c r="F459" i="10"/>
  <c r="L459" i="10"/>
  <c r="K463" i="10"/>
  <c r="G463" i="10"/>
  <c r="C463" i="10"/>
  <c r="F463" i="10"/>
  <c r="L463" i="10"/>
  <c r="K467" i="10"/>
  <c r="G467" i="10"/>
  <c r="C467" i="10"/>
  <c r="F467" i="10"/>
  <c r="L467" i="10"/>
  <c r="F471" i="10"/>
  <c r="M471" i="10"/>
  <c r="G472" i="10"/>
  <c r="M472" i="10"/>
  <c r="F473" i="10"/>
  <c r="G474" i="10"/>
  <c r="M474" i="10"/>
  <c r="F477" i="10"/>
  <c r="M477" i="10"/>
  <c r="C485" i="10"/>
  <c r="L486" i="10"/>
  <c r="H486" i="10"/>
  <c r="D486" i="10"/>
  <c r="J486" i="10"/>
  <c r="F486" i="10"/>
  <c r="B486" i="10"/>
  <c r="G486" i="10"/>
  <c r="K486" i="10"/>
  <c r="L488" i="10"/>
  <c r="H488" i="10"/>
  <c r="D488" i="10"/>
  <c r="J488" i="10"/>
  <c r="F488" i="10"/>
  <c r="B488" i="10"/>
  <c r="K488" i="10"/>
  <c r="C488" i="10"/>
  <c r="M488" i="10"/>
  <c r="C493" i="10"/>
  <c r="L494" i="10"/>
  <c r="H494" i="10"/>
  <c r="D494" i="10"/>
  <c r="J494" i="10"/>
  <c r="F494" i="10"/>
  <c r="B494" i="10"/>
  <c r="G494" i="10"/>
  <c r="K494" i="10"/>
  <c r="L496" i="10"/>
  <c r="H496" i="10"/>
  <c r="D496" i="10"/>
  <c r="J496" i="10"/>
  <c r="F496" i="10"/>
  <c r="B496" i="10"/>
  <c r="K496" i="10"/>
  <c r="C496" i="10"/>
  <c r="G496" i="10"/>
  <c r="L498" i="10"/>
  <c r="H498" i="10"/>
  <c r="D498" i="10"/>
  <c r="J498" i="10"/>
  <c r="F498" i="10"/>
  <c r="B498" i="10"/>
  <c r="G498" i="10"/>
  <c r="K498" i="10"/>
  <c r="C498" i="10"/>
  <c r="E430" i="10"/>
  <c r="I430" i="10"/>
  <c r="E432" i="10"/>
  <c r="I432" i="10"/>
  <c r="E434" i="10"/>
  <c r="I434" i="10"/>
  <c r="E436" i="10"/>
  <c r="I436" i="10"/>
  <c r="E438" i="10"/>
  <c r="I438" i="10"/>
  <c r="E440" i="10"/>
  <c r="I440" i="10"/>
  <c r="E442" i="10"/>
  <c r="I442" i="10"/>
  <c r="E444" i="10"/>
  <c r="I444" i="10"/>
  <c r="E446" i="10"/>
  <c r="I446" i="10"/>
  <c r="E448" i="10"/>
  <c r="I448" i="10"/>
  <c r="E450" i="10"/>
  <c r="I450" i="10"/>
  <c r="E452" i="10"/>
  <c r="I452" i="10"/>
  <c r="E454" i="10"/>
  <c r="I454" i="10"/>
  <c r="E456" i="10"/>
  <c r="I456" i="10"/>
  <c r="E458" i="10"/>
  <c r="I458" i="10"/>
  <c r="E460" i="10"/>
  <c r="I460" i="10"/>
  <c r="E462" i="10"/>
  <c r="I462" i="10"/>
  <c r="E464" i="10"/>
  <c r="I464" i="10"/>
  <c r="E466" i="10"/>
  <c r="I466" i="10"/>
  <c r="E468" i="10"/>
  <c r="I468" i="10"/>
  <c r="J470" i="10"/>
  <c r="F470" i="10"/>
  <c r="B470" i="10"/>
  <c r="G470" i="10"/>
  <c r="L470" i="10"/>
  <c r="L475" i="10"/>
  <c r="H475" i="10"/>
  <c r="D475" i="10"/>
  <c r="F475" i="10"/>
  <c r="K475" i="10"/>
  <c r="J478" i="10"/>
  <c r="F478" i="10"/>
  <c r="B478" i="10"/>
  <c r="G478" i="10"/>
  <c r="L478" i="10"/>
  <c r="L483" i="10"/>
  <c r="H483" i="10"/>
  <c r="D483" i="10"/>
  <c r="F483" i="10"/>
  <c r="K483" i="10"/>
  <c r="E486" i="10"/>
  <c r="G488" i="10"/>
  <c r="L490" i="10"/>
  <c r="H490" i="10"/>
  <c r="D490" i="10"/>
  <c r="J490" i="10"/>
  <c r="F490" i="10"/>
  <c r="B490" i="10"/>
  <c r="G490" i="10"/>
  <c r="K490" i="10"/>
  <c r="L492" i="10"/>
  <c r="H492" i="10"/>
  <c r="D492" i="10"/>
  <c r="J492" i="10"/>
  <c r="F492" i="10"/>
  <c r="B492" i="10"/>
  <c r="K492" i="10"/>
  <c r="C492" i="10"/>
  <c r="M492" i="10"/>
  <c r="E494" i="10"/>
  <c r="I496" i="10"/>
  <c r="I498" i="10"/>
  <c r="L500" i="10"/>
  <c r="H500" i="10"/>
  <c r="D500" i="10"/>
  <c r="J500" i="10"/>
  <c r="F500" i="10"/>
  <c r="B500" i="10"/>
  <c r="K500" i="10"/>
  <c r="C500" i="10"/>
  <c r="G500" i="10"/>
  <c r="J493" i="10"/>
  <c r="F493" i="10"/>
  <c r="B493" i="10"/>
  <c r="L493" i="10"/>
  <c r="H493" i="10"/>
  <c r="D493" i="10"/>
  <c r="M493" i="10"/>
  <c r="E493" i="10"/>
  <c r="K493" i="10"/>
  <c r="J497" i="10"/>
  <c r="F497" i="10"/>
  <c r="B497" i="10"/>
  <c r="L497" i="10"/>
  <c r="H497" i="10"/>
  <c r="D497" i="10"/>
  <c r="I497" i="10"/>
  <c r="J501" i="10"/>
  <c r="F501" i="10"/>
  <c r="B501" i="10"/>
  <c r="L501" i="10"/>
  <c r="H501" i="10"/>
  <c r="D501" i="10"/>
  <c r="I501" i="10"/>
  <c r="C502" i="10"/>
  <c r="L504" i="10"/>
  <c r="H504" i="10"/>
  <c r="D504" i="10"/>
  <c r="K504" i="10"/>
  <c r="G504" i="10"/>
  <c r="C504" i="10"/>
  <c r="J504" i="10"/>
  <c r="F504" i="10"/>
  <c r="B504" i="10"/>
  <c r="L506" i="10"/>
  <c r="H506" i="10"/>
  <c r="D506" i="10"/>
  <c r="K506" i="10"/>
  <c r="G506" i="10"/>
  <c r="C506" i="10"/>
  <c r="J506" i="10"/>
  <c r="F506" i="10"/>
  <c r="B506" i="10"/>
  <c r="L508" i="10"/>
  <c r="H508" i="10"/>
  <c r="D508" i="10"/>
  <c r="K508" i="10"/>
  <c r="G508" i="10"/>
  <c r="C508" i="10"/>
  <c r="J508" i="10"/>
  <c r="F508" i="10"/>
  <c r="B508" i="10"/>
  <c r="J487" i="10"/>
  <c r="F487" i="10"/>
  <c r="B487" i="10"/>
  <c r="L487" i="10"/>
  <c r="H487" i="10"/>
  <c r="D487" i="10"/>
  <c r="I487" i="10"/>
  <c r="J491" i="10"/>
  <c r="F491" i="10"/>
  <c r="B491" i="10"/>
  <c r="L491" i="10"/>
  <c r="H491" i="10"/>
  <c r="D491" i="10"/>
  <c r="I491" i="10"/>
  <c r="J495" i="10"/>
  <c r="F495" i="10"/>
  <c r="B495" i="10"/>
  <c r="L495" i="10"/>
  <c r="H495" i="10"/>
  <c r="D495" i="10"/>
  <c r="I495" i="10"/>
  <c r="E497" i="10"/>
  <c r="M497" i="10"/>
  <c r="J499" i="10"/>
  <c r="F499" i="10"/>
  <c r="B499" i="10"/>
  <c r="L499" i="10"/>
  <c r="H499" i="10"/>
  <c r="D499" i="10"/>
  <c r="I499" i="10"/>
  <c r="E501" i="10"/>
  <c r="M501" i="10"/>
  <c r="I504" i="10"/>
  <c r="I506" i="10"/>
  <c r="I508" i="10"/>
  <c r="L502" i="10"/>
  <c r="H502" i="10"/>
  <c r="D502" i="10"/>
  <c r="K502" i="10"/>
  <c r="G502" i="10"/>
  <c r="J502" i="10"/>
  <c r="F502" i="10"/>
  <c r="B502" i="10"/>
  <c r="M502" i="10"/>
  <c r="M508" i="10"/>
  <c r="D503" i="10"/>
  <c r="H503" i="10"/>
  <c r="L503" i="10"/>
  <c r="D505" i="10"/>
  <c r="H505" i="10"/>
  <c r="L505" i="10"/>
  <c r="D507" i="10"/>
  <c r="H507" i="10"/>
  <c r="L507" i="10"/>
  <c r="D509" i="10"/>
  <c r="H509" i="10"/>
  <c r="L509" i="10"/>
  <c r="E503" i="10"/>
  <c r="I503" i="10"/>
  <c r="M503" i="10"/>
  <c r="E505" i="10"/>
  <c r="I505" i="10"/>
  <c r="M505" i="10"/>
  <c r="E507" i="10"/>
  <c r="I507" i="10"/>
  <c r="M507" i="10"/>
  <c r="E509" i="10"/>
  <c r="I509" i="10"/>
  <c r="M509" i="10"/>
  <c r="B503" i="10"/>
  <c r="F503" i="10"/>
  <c r="B505" i="10"/>
  <c r="F505" i="10"/>
  <c r="B507" i="10"/>
  <c r="F507" i="10"/>
  <c r="B509" i="10"/>
  <c r="F509" i="10"/>
  <c r="N339" i="10" l="1"/>
  <c r="N459" i="10"/>
  <c r="N479" i="10"/>
  <c r="N465" i="10"/>
  <c r="N457" i="10"/>
  <c r="N449" i="10"/>
  <c r="N433" i="10"/>
  <c r="N428" i="10"/>
  <c r="N424" i="10"/>
  <c r="N420" i="10"/>
  <c r="N416" i="10"/>
  <c r="N412" i="10"/>
  <c r="N408" i="10"/>
  <c r="N404" i="10"/>
  <c r="N400" i="10"/>
  <c r="N415" i="10"/>
  <c r="N399" i="10"/>
  <c r="N390" i="10"/>
  <c r="N386" i="10"/>
  <c r="N382" i="10"/>
  <c r="N378" i="10"/>
  <c r="N374" i="10"/>
  <c r="N370" i="10"/>
  <c r="N366" i="10"/>
  <c r="N358" i="10"/>
  <c r="N354" i="10"/>
  <c r="N350" i="10"/>
  <c r="N346" i="10"/>
  <c r="N342" i="10"/>
  <c r="N338" i="10"/>
  <c r="N334" i="10"/>
  <c r="N326" i="10"/>
  <c r="N381" i="10"/>
  <c r="N379" i="10"/>
  <c r="N365" i="10"/>
  <c r="N363" i="10"/>
  <c r="N361" i="10"/>
  <c r="N349" i="10"/>
  <c r="N345" i="10"/>
  <c r="N333" i="10"/>
  <c r="N317" i="10"/>
  <c r="N303" i="10"/>
  <c r="N299" i="10"/>
  <c r="N183" i="10"/>
  <c r="N167" i="10"/>
  <c r="N151" i="10"/>
  <c r="N135" i="10"/>
  <c r="L7" i="11"/>
  <c r="H7" i="11"/>
  <c r="H6" i="11"/>
  <c r="G7" i="11"/>
  <c r="G6" i="11"/>
  <c r="I7" i="11"/>
  <c r="I6" i="11"/>
  <c r="D7" i="11"/>
  <c r="D6" i="11"/>
  <c r="C7" i="11"/>
  <c r="C6" i="11"/>
  <c r="J7" i="11"/>
  <c r="J6" i="11"/>
  <c r="E7" i="11"/>
  <c r="E6" i="11"/>
  <c r="N426" i="10"/>
  <c r="N422" i="10"/>
  <c r="N418" i="10"/>
  <c r="N414" i="10"/>
  <c r="N410" i="10"/>
  <c r="N406" i="10"/>
  <c r="N402" i="10"/>
  <c r="N398" i="10"/>
  <c r="N396" i="10"/>
  <c r="N392" i="10"/>
  <c r="N388" i="10"/>
  <c r="N384" i="10"/>
  <c r="N380" i="10"/>
  <c r="N376" i="10"/>
  <c r="N372" i="10"/>
  <c r="N368" i="10"/>
  <c r="N364" i="10"/>
  <c r="N356" i="10"/>
  <c r="N352" i="10"/>
  <c r="N348" i="10"/>
  <c r="N340" i="10"/>
  <c r="N336" i="10"/>
  <c r="N332" i="10"/>
  <c r="N328" i="10"/>
  <c r="N324" i="10"/>
  <c r="N320" i="10"/>
  <c r="N316" i="10"/>
  <c r="N312" i="10"/>
  <c r="N308" i="10"/>
  <c r="N305" i="10"/>
  <c r="N301" i="10"/>
  <c r="N297" i="10"/>
  <c r="N124" i="10"/>
  <c r="N116" i="10"/>
  <c r="N108" i="10"/>
  <c r="N100" i="10"/>
  <c r="N92" i="10"/>
  <c r="N84" i="10"/>
  <c r="N76" i="10"/>
  <c r="N68" i="10"/>
  <c r="F7" i="11"/>
  <c r="F6" i="11"/>
  <c r="L6" i="11"/>
  <c r="K7" i="11"/>
  <c r="K6" i="11"/>
  <c r="B7" i="11"/>
  <c r="B6" i="11"/>
  <c r="M7" i="11"/>
  <c r="M6" i="11"/>
  <c r="N509" i="10"/>
  <c r="N483" i="10"/>
  <c r="N200" i="10"/>
  <c r="N315" i="10"/>
  <c r="N277" i="10"/>
  <c r="N391" i="10"/>
  <c r="N359" i="10"/>
  <c r="N395" i="10"/>
  <c r="N128" i="10"/>
  <c r="N120" i="10"/>
  <c r="N112" i="10"/>
  <c r="N104" i="10"/>
  <c r="N96" i="10"/>
  <c r="N88" i="10"/>
  <c r="N80" i="10"/>
  <c r="N72" i="10"/>
  <c r="N64" i="10"/>
  <c r="N318" i="10"/>
  <c r="N314" i="10"/>
  <c r="N310" i="10"/>
  <c r="N292" i="10"/>
  <c r="N288" i="10"/>
  <c r="N286" i="10"/>
  <c r="N270" i="10"/>
  <c r="N254" i="10"/>
  <c r="N238" i="10"/>
  <c r="N222" i="10"/>
  <c r="N206" i="10"/>
  <c r="N198" i="10"/>
  <c r="N260" i="10"/>
  <c r="N244" i="10"/>
  <c r="N228" i="10"/>
  <c r="N212" i="10"/>
  <c r="N132" i="10"/>
  <c r="D6" i="10"/>
  <c r="C7" i="10"/>
  <c r="N276" i="10"/>
  <c r="N466" i="10"/>
  <c r="N462" i="10"/>
  <c r="N458" i="10"/>
  <c r="N454" i="10"/>
  <c r="N450" i="10"/>
  <c r="N446" i="10"/>
  <c r="N442" i="10"/>
  <c r="N438" i="10"/>
  <c r="N434" i="10"/>
  <c r="N430" i="10"/>
  <c r="N455" i="10"/>
  <c r="N445" i="10"/>
  <c r="N411" i="10"/>
  <c r="N360" i="10"/>
  <c r="N344" i="10"/>
  <c r="N369" i="10"/>
  <c r="N353" i="10"/>
  <c r="N329" i="10"/>
  <c r="N313" i="10"/>
  <c r="N371" i="10"/>
  <c r="N355" i="10"/>
  <c r="N347" i="10"/>
  <c r="N295" i="10"/>
  <c r="N293" i="10"/>
  <c r="N289" i="10"/>
  <c r="N283" i="10"/>
  <c r="N279" i="10"/>
  <c r="N275" i="10"/>
  <c r="N271" i="10"/>
  <c r="N267" i="10"/>
  <c r="N263" i="10"/>
  <c r="N259" i="10"/>
  <c r="N255" i="10"/>
  <c r="N251" i="10"/>
  <c r="N247" i="10"/>
  <c r="N243" i="10"/>
  <c r="N239" i="10"/>
  <c r="N235" i="10"/>
  <c r="N231" i="10"/>
  <c r="N227" i="10"/>
  <c r="N223" i="10"/>
  <c r="N219" i="10"/>
  <c r="N215" i="10"/>
  <c r="N211" i="10"/>
  <c r="N207" i="10"/>
  <c r="N203" i="10"/>
  <c r="N199" i="10"/>
  <c r="N195" i="10"/>
  <c r="N191" i="10"/>
  <c r="N187" i="10"/>
  <c r="N274" i="10"/>
  <c r="N258" i="10"/>
  <c r="N242" i="10"/>
  <c r="N226" i="10"/>
  <c r="N210" i="10"/>
  <c r="N194" i="10"/>
  <c r="N298" i="10"/>
  <c r="N272" i="10"/>
  <c r="N256" i="10"/>
  <c r="N240" i="10"/>
  <c r="N224" i="10"/>
  <c r="N208" i="10"/>
  <c r="N196" i="10"/>
  <c r="N178" i="10"/>
  <c r="N162" i="10"/>
  <c r="N146" i="10"/>
  <c r="N130" i="10"/>
  <c r="N126" i="10"/>
  <c r="N118" i="10"/>
  <c r="N110" i="10"/>
  <c r="N102" i="10"/>
  <c r="N94" i="10"/>
  <c r="N86" i="10"/>
  <c r="N78" i="10"/>
  <c r="N70" i="10"/>
  <c r="N62" i="10"/>
  <c r="N58" i="10"/>
  <c r="N54" i="10"/>
  <c r="N50" i="10"/>
  <c r="N46" i="10"/>
  <c r="N42" i="10"/>
  <c r="N38" i="10"/>
  <c r="N34" i="10"/>
  <c r="N30" i="10"/>
  <c r="N26" i="10"/>
  <c r="N22" i="10"/>
  <c r="N18" i="10"/>
  <c r="N14" i="10"/>
  <c r="N180" i="10"/>
  <c r="N172" i="10"/>
  <c r="N164" i="10"/>
  <c r="N156" i="10"/>
  <c r="N148" i="10"/>
  <c r="N140" i="10"/>
  <c r="G7" i="10"/>
  <c r="M6" i="10"/>
  <c r="N507" i="10"/>
  <c r="N503" i="10"/>
  <c r="N504" i="10"/>
  <c r="N496" i="10"/>
  <c r="N467" i="10"/>
  <c r="N451" i="10"/>
  <c r="N441" i="10"/>
  <c r="N373" i="10"/>
  <c r="N357" i="10"/>
  <c r="N375" i="10"/>
  <c r="N367" i="10"/>
  <c r="N351" i="10"/>
  <c r="N331" i="10"/>
  <c r="N302" i="10"/>
  <c r="N296" i="10"/>
  <c r="N294" i="10"/>
  <c r="N306" i="10"/>
  <c r="N262" i="10"/>
  <c r="N246" i="10"/>
  <c r="N230" i="10"/>
  <c r="N214" i="10"/>
  <c r="N284" i="10"/>
  <c r="N268" i="10"/>
  <c r="N252" i="10"/>
  <c r="N236" i="10"/>
  <c r="N220" i="10"/>
  <c r="N204" i="10"/>
  <c r="N57" i="10"/>
  <c r="N49" i="10"/>
  <c r="N41" i="10"/>
  <c r="N33" i="10"/>
  <c r="N25" i="10"/>
  <c r="H7" i="10"/>
  <c r="N15" i="10"/>
  <c r="K6" i="10"/>
  <c r="N500" i="10"/>
  <c r="N492" i="10"/>
  <c r="N490" i="10"/>
  <c r="N475" i="10"/>
  <c r="N469" i="10"/>
  <c r="N461" i="10"/>
  <c r="N453" i="10"/>
  <c r="N407" i="10"/>
  <c r="N413" i="10"/>
  <c r="N468" i="10"/>
  <c r="N464" i="10"/>
  <c r="N460" i="10"/>
  <c r="N456" i="10"/>
  <c r="N452" i="10"/>
  <c r="N448" i="10"/>
  <c r="N444" i="10"/>
  <c r="N440" i="10"/>
  <c r="N436" i="10"/>
  <c r="N432" i="10"/>
  <c r="N463" i="10"/>
  <c r="N443" i="10"/>
  <c r="N447" i="10"/>
  <c r="N431" i="10"/>
  <c r="N419" i="10"/>
  <c r="N394" i="10"/>
  <c r="N362" i="10"/>
  <c r="N330" i="10"/>
  <c r="N322" i="10"/>
  <c r="N337" i="10"/>
  <c r="N291" i="10"/>
  <c r="N287" i="10"/>
  <c r="N311" i="10"/>
  <c r="N290" i="10"/>
  <c r="N285" i="10"/>
  <c r="N281" i="10"/>
  <c r="N273" i="10"/>
  <c r="N269" i="10"/>
  <c r="N265" i="10"/>
  <c r="N261" i="10"/>
  <c r="N257" i="10"/>
  <c r="N253" i="10"/>
  <c r="N249" i="10"/>
  <c r="N245" i="10"/>
  <c r="N241" i="10"/>
  <c r="N237" i="10"/>
  <c r="N233" i="10"/>
  <c r="N229" i="10"/>
  <c r="N225" i="10"/>
  <c r="N221" i="10"/>
  <c r="N217" i="10"/>
  <c r="N213" i="10"/>
  <c r="N209" i="10"/>
  <c r="N205" i="10"/>
  <c r="N201" i="10"/>
  <c r="N197" i="10"/>
  <c r="N193" i="10"/>
  <c r="N189" i="10"/>
  <c r="N185" i="10"/>
  <c r="N280" i="10"/>
  <c r="N266" i="10"/>
  <c r="N250" i="10"/>
  <c r="N234" i="10"/>
  <c r="N218" i="10"/>
  <c r="N202" i="10"/>
  <c r="N264" i="10"/>
  <c r="N248" i="10"/>
  <c r="N232" i="10"/>
  <c r="N216" i="10"/>
  <c r="N170" i="10"/>
  <c r="N154" i="10"/>
  <c r="N138" i="10"/>
  <c r="N122" i="10"/>
  <c r="N114" i="10"/>
  <c r="N106" i="10"/>
  <c r="N98" i="10"/>
  <c r="N90" i="10"/>
  <c r="N82" i="10"/>
  <c r="N74" i="10"/>
  <c r="N66" i="10"/>
  <c r="N60" i="10"/>
  <c r="N56" i="10"/>
  <c r="N52" i="10"/>
  <c r="N48" i="10"/>
  <c r="N44" i="10"/>
  <c r="N40" i="10"/>
  <c r="N36" i="10"/>
  <c r="N32" i="10"/>
  <c r="N28" i="10"/>
  <c r="N24" i="10"/>
  <c r="N20" i="10"/>
  <c r="N16" i="10"/>
  <c r="N12" i="10"/>
  <c r="F7" i="10"/>
  <c r="L6" i="10"/>
  <c r="M7" i="10"/>
  <c r="J7" i="10"/>
  <c r="N502" i="10"/>
  <c r="N487" i="10"/>
  <c r="N506" i="10"/>
  <c r="N478" i="10"/>
  <c r="N498" i="10"/>
  <c r="N484" i="10"/>
  <c r="N471" i="10"/>
  <c r="N437" i="10"/>
  <c r="N472" i="10"/>
  <c r="N427" i="10"/>
  <c r="N403" i="10"/>
  <c r="N377" i="10"/>
  <c r="N321" i="10"/>
  <c r="N387" i="10"/>
  <c r="N421" i="10"/>
  <c r="N417" i="10"/>
  <c r="N304" i="10"/>
  <c r="N300" i="10"/>
  <c r="E6" i="10"/>
  <c r="E7" i="10"/>
  <c r="N109" i="10"/>
  <c r="N89" i="10"/>
  <c r="N75" i="10"/>
  <c r="N65" i="10"/>
  <c r="N121" i="10"/>
  <c r="N117" i="10"/>
  <c r="N97" i="10"/>
  <c r="N85" i="10"/>
  <c r="N63" i="10"/>
  <c r="N169" i="10"/>
  <c r="N153" i="10"/>
  <c r="N137" i="10"/>
  <c r="K7" i="10"/>
  <c r="N11" i="10"/>
  <c r="N35" i="10"/>
  <c r="N47" i="10"/>
  <c r="N21" i="10"/>
  <c r="N10" i="10"/>
  <c r="N499" i="10"/>
  <c r="N491" i="10"/>
  <c r="N494" i="10"/>
  <c r="N477" i="10"/>
  <c r="N335" i="10"/>
  <c r="N184" i="10"/>
  <c r="N173" i="10"/>
  <c r="N168" i="10"/>
  <c r="N157" i="10"/>
  <c r="N152" i="10"/>
  <c r="N141" i="10"/>
  <c r="N136" i="10"/>
  <c r="N123" i="10"/>
  <c r="N111" i="10"/>
  <c r="N99" i="10"/>
  <c r="N77" i="10"/>
  <c r="N69" i="10"/>
  <c r="N134" i="10"/>
  <c r="N127" i="10"/>
  <c r="N105" i="10"/>
  <c r="N91" i="10"/>
  <c r="N67" i="10"/>
  <c r="L7" i="10"/>
  <c r="F6" i="10"/>
  <c r="N19" i="10"/>
  <c r="N27" i="10"/>
  <c r="N59" i="10"/>
  <c r="N43" i="10"/>
  <c r="G6" i="10"/>
  <c r="H6" i="10"/>
  <c r="J6" i="10"/>
  <c r="N495" i="10"/>
  <c r="N497" i="10"/>
  <c r="N470" i="10"/>
  <c r="N485" i="10"/>
  <c r="N482" i="10"/>
  <c r="N481" i="10"/>
  <c r="N476" i="10"/>
  <c r="N439" i="10"/>
  <c r="N397" i="10"/>
  <c r="N393" i="10"/>
  <c r="N385" i="10"/>
  <c r="N409" i="10"/>
  <c r="N405" i="10"/>
  <c r="N401" i="10"/>
  <c r="N343" i="10"/>
  <c r="N282" i="10"/>
  <c r="N190" i="10"/>
  <c r="N125" i="10"/>
  <c r="N113" i="10"/>
  <c r="N101" i="10"/>
  <c r="N79" i="10"/>
  <c r="N71" i="10"/>
  <c r="N182" i="10"/>
  <c r="N174" i="10"/>
  <c r="N166" i="10"/>
  <c r="N158" i="10"/>
  <c r="N150" i="10"/>
  <c r="N142" i="10"/>
  <c r="N131" i="10"/>
  <c r="N107" i="10"/>
  <c r="N93" i="10"/>
  <c r="N81" i="10"/>
  <c r="N177" i="10"/>
  <c r="N161" i="10"/>
  <c r="N145" i="10"/>
  <c r="N61" i="10"/>
  <c r="N53" i="10"/>
  <c r="N45" i="10"/>
  <c r="N37" i="10"/>
  <c r="N29" i="10"/>
  <c r="D7" i="10"/>
  <c r="N23" i="10"/>
  <c r="N55" i="10"/>
  <c r="N39" i="10"/>
  <c r="N13" i="10"/>
  <c r="C6" i="10"/>
  <c r="N505" i="10"/>
  <c r="N508" i="10"/>
  <c r="N501" i="10"/>
  <c r="N493" i="10"/>
  <c r="N488" i="10"/>
  <c r="N486" i="10"/>
  <c r="N480" i="10"/>
  <c r="N489" i="10"/>
  <c r="N474" i="10"/>
  <c r="N473" i="10"/>
  <c r="N423" i="10"/>
  <c r="N435" i="10"/>
  <c r="N429" i="10"/>
  <c r="N425" i="10"/>
  <c r="N389" i="10"/>
  <c r="N341" i="10"/>
  <c r="N325" i="10"/>
  <c r="N309" i="10"/>
  <c r="N383" i="10"/>
  <c r="N327" i="10"/>
  <c r="N323" i="10"/>
  <c r="N319" i="10"/>
  <c r="N278" i="10"/>
  <c r="N186" i="10"/>
  <c r="N307" i="10"/>
  <c r="N175" i="10"/>
  <c r="N159" i="10"/>
  <c r="N143" i="10"/>
  <c r="N188" i="10"/>
  <c r="N181" i="10"/>
  <c r="N176" i="10"/>
  <c r="N165" i="10"/>
  <c r="N160" i="10"/>
  <c r="N149" i="10"/>
  <c r="N144" i="10"/>
  <c r="N133" i="10"/>
  <c r="I6" i="10"/>
  <c r="I7" i="10"/>
  <c r="N129" i="10"/>
  <c r="N119" i="10"/>
  <c r="N103" i="10"/>
  <c r="N87" i="10"/>
  <c r="N73" i="10"/>
  <c r="N192" i="10"/>
  <c r="N179" i="10"/>
  <c r="N171" i="10"/>
  <c r="N163" i="10"/>
  <c r="N155" i="10"/>
  <c r="N147" i="10"/>
  <c r="N139" i="10"/>
  <c r="N115" i="10"/>
  <c r="N95" i="10"/>
  <c r="N83" i="10"/>
  <c r="N31" i="10"/>
  <c r="B6" i="10"/>
  <c r="N51" i="10"/>
  <c r="N17" i="10"/>
  <c r="B7" i="10"/>
  <c r="N7" i="10" l="1"/>
  <c r="N6" i="10"/>
  <c r="M8" i="3" l="1"/>
  <c r="I8" i="3"/>
  <c r="H9" i="3"/>
  <c r="H10" i="3"/>
  <c r="H11" i="3"/>
  <c r="H12" i="3"/>
  <c r="H13" i="3"/>
  <c r="H14" i="3"/>
  <c r="H15" i="3"/>
  <c r="H16" i="3"/>
  <c r="H17" i="3"/>
  <c r="H18" i="3"/>
  <c r="H19" i="3"/>
  <c r="H8" i="3"/>
  <c r="F8" i="3"/>
  <c r="L8" i="3" s="1"/>
  <c r="J8" i="3" l="1"/>
  <c r="D1" i="3" l="1"/>
  <c r="I23" i="3"/>
  <c r="B9" i="7" l="1"/>
  <c r="B6" i="7"/>
  <c r="B8" i="7"/>
  <c r="B7" i="7"/>
  <c r="B5" i="7"/>
  <c r="B10" i="7"/>
  <c r="E8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I32" i="3"/>
  <c r="M9" i="3" l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C3" i="7"/>
  <c r="C4" i="7"/>
  <c r="C5" i="7"/>
  <c r="C6" i="7"/>
  <c r="C7" i="7"/>
  <c r="C8" i="7"/>
  <c r="C9" i="7"/>
  <c r="C10" i="7" l="1"/>
  <c r="C11" i="7"/>
  <c r="C12" i="7"/>
  <c r="C13" i="7"/>
  <c r="C2" i="7"/>
  <c r="B14" i="7"/>
  <c r="E8" i="2"/>
  <c r="D3" i="2"/>
  <c r="B12" i="2"/>
  <c r="D12" i="2" l="1"/>
  <c r="I10" i="3" l="1"/>
  <c r="I11" i="3"/>
  <c r="I12" i="3"/>
  <c r="I13" i="3"/>
  <c r="I14" i="3"/>
  <c r="I15" i="3"/>
  <c r="I16" i="3"/>
  <c r="I17" i="3"/>
  <c r="I18" i="3"/>
  <c r="I19" i="3"/>
  <c r="I20" i="3"/>
  <c r="I21" i="3"/>
  <c r="I22" i="3"/>
  <c r="I24" i="3"/>
  <c r="I25" i="3"/>
  <c r="I26" i="3"/>
  <c r="I27" i="3"/>
  <c r="I28" i="3"/>
  <c r="I29" i="3"/>
  <c r="I30" i="3"/>
  <c r="I31" i="3"/>
  <c r="D42" i="2" l="1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I9" i="3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C13" i="2"/>
  <c r="C14" i="2"/>
  <c r="C15" i="2"/>
  <c r="C16" i="2"/>
  <c r="C17" i="2"/>
  <c r="C18" i="2"/>
  <c r="C19" i="2"/>
  <c r="C20" i="2"/>
  <c r="C21" i="2"/>
  <c r="G8" i="3" s="1"/>
  <c r="N8" i="3" s="1"/>
  <c r="O8" i="3" s="1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12" i="2"/>
  <c r="E3" i="2"/>
  <c r="E4" i="2"/>
  <c r="E5" i="2"/>
  <c r="E6" i="2"/>
  <c r="E7" i="2"/>
  <c r="D4" i="2"/>
  <c r="D5" i="2"/>
  <c r="D6" i="2"/>
  <c r="D7" i="2"/>
  <c r="D8" i="2"/>
  <c r="P8" i="3" l="1"/>
  <c r="S8" i="3"/>
  <c r="R8" i="3" l="1"/>
  <c r="E9" i="3" s="1"/>
  <c r="Q8" i="3"/>
  <c r="G9" i="3" l="1"/>
  <c r="F9" i="3" l="1"/>
  <c r="L9" i="3" s="1"/>
  <c r="J9" i="3" l="1"/>
  <c r="N9" i="3" s="1"/>
  <c r="O9" i="3" s="1"/>
  <c r="P9" i="3" s="1"/>
  <c r="S9" i="3" l="1"/>
  <c r="Q9" i="3"/>
  <c r="R9" i="3"/>
  <c r="E10" i="3" s="1"/>
  <c r="G10" i="3" l="1"/>
  <c r="F10" i="3"/>
  <c r="J10" i="3" l="1"/>
  <c r="L10" i="3"/>
  <c r="N10" i="3" l="1"/>
  <c r="O10" i="3" s="1"/>
  <c r="S10" i="3" s="1"/>
  <c r="P10" i="3" l="1"/>
  <c r="R10" i="3" l="1"/>
  <c r="E11" i="3" s="1"/>
  <c r="F11" i="3" s="1"/>
  <c r="Q10" i="3"/>
  <c r="G11" i="3" l="1"/>
  <c r="J11" i="3"/>
  <c r="L11" i="3"/>
  <c r="N11" i="3" l="1"/>
  <c r="O11" i="3" s="1"/>
  <c r="S11" i="3" s="1"/>
  <c r="P11" i="3" l="1"/>
  <c r="Q11" i="3" s="1"/>
  <c r="R11" i="3" l="1"/>
  <c r="E12" i="3" s="1"/>
  <c r="F12" i="3" l="1"/>
  <c r="G12" i="3"/>
  <c r="L12" i="3" l="1"/>
  <c r="J12" i="3"/>
  <c r="N12" i="3" l="1"/>
  <c r="O12" i="3" s="1"/>
  <c r="P12" i="3" l="1"/>
  <c r="Q12" i="3" s="1"/>
  <c r="S12" i="3"/>
  <c r="R12" i="3" l="1"/>
  <c r="E13" i="3" s="1"/>
  <c r="F13" i="3" l="1"/>
  <c r="L13" i="3" s="1"/>
  <c r="G13" i="3"/>
  <c r="J13" i="3" l="1"/>
  <c r="N13" i="3" l="1"/>
  <c r="O13" i="3" s="1"/>
  <c r="P13" i="3" l="1"/>
  <c r="Q13" i="3" s="1"/>
  <c r="S13" i="3"/>
  <c r="R13" i="3" l="1"/>
  <c r="E14" i="3" s="1"/>
  <c r="G14" i="3" l="1"/>
  <c r="F14" i="3"/>
  <c r="L14" i="3" l="1"/>
  <c r="J14" i="3"/>
  <c r="N14" i="3" l="1"/>
  <c r="O14" i="3" s="1"/>
  <c r="P14" i="3" l="1"/>
  <c r="Q14" i="3" s="1"/>
  <c r="S14" i="3"/>
  <c r="R14" i="3" l="1"/>
  <c r="E15" i="3" s="1"/>
  <c r="F15" i="3" l="1"/>
  <c r="J15" i="3" s="1"/>
  <c r="G15" i="3"/>
  <c r="L15" i="3" l="1"/>
  <c r="N15" i="3" l="1"/>
  <c r="O15" i="3" s="1"/>
  <c r="P15" i="3" l="1"/>
  <c r="Q15" i="3" s="1"/>
  <c r="S15" i="3"/>
  <c r="R15" i="3" l="1"/>
  <c r="E16" i="3" s="1"/>
  <c r="G16" i="3" l="1"/>
  <c r="F16" i="3"/>
  <c r="J16" i="3" l="1"/>
  <c r="L16" i="3"/>
  <c r="N16" i="3" l="1"/>
  <c r="O16" i="3" s="1"/>
  <c r="S16" i="3" s="1"/>
  <c r="P16" i="3" l="1"/>
  <c r="R16" i="3" l="1"/>
  <c r="E17" i="3" s="1"/>
  <c r="F17" i="3" s="1"/>
  <c r="Q16" i="3"/>
  <c r="G17" i="3" l="1"/>
  <c r="J17" i="3"/>
  <c r="L17" i="3"/>
  <c r="N17" i="3" l="1"/>
  <c r="O17" i="3" s="1"/>
  <c r="S17" i="3" l="1"/>
  <c r="P17" i="3"/>
  <c r="Q17" i="3" s="1"/>
  <c r="R17" i="3" l="1"/>
  <c r="E18" i="3" s="1"/>
  <c r="F18" i="3" l="1"/>
  <c r="G18" i="3"/>
  <c r="J18" i="3" l="1"/>
  <c r="L18" i="3"/>
  <c r="N18" i="3" l="1"/>
  <c r="O18" i="3" s="1"/>
  <c r="S18" i="3" l="1"/>
  <c r="P18" i="3"/>
  <c r="Q18" i="3" s="1"/>
  <c r="R18" i="3" l="1"/>
  <c r="E19" i="3" s="1"/>
  <c r="G19" i="3" s="1"/>
  <c r="F19" i="3" l="1"/>
  <c r="J19" i="3" s="1"/>
  <c r="L19" i="3" l="1"/>
  <c r="N19" i="3" s="1"/>
  <c r="O19" i="3" s="1"/>
  <c r="S19" i="3" l="1"/>
  <c r="T19" i="3" s="1"/>
  <c r="P19" i="3"/>
  <c r="Q19" i="3" s="1"/>
  <c r="R19" i="3" l="1"/>
  <c r="E20" i="3" s="1"/>
  <c r="F20" i="3" s="1"/>
  <c r="G20" i="3" l="1"/>
  <c r="L20" i="3"/>
  <c r="J20" i="3"/>
  <c r="N20" i="3" l="1"/>
  <c r="O20" i="3" s="1"/>
  <c r="P20" i="3" l="1"/>
  <c r="Q20" i="3" s="1"/>
  <c r="S20" i="3"/>
  <c r="R20" i="3" l="1"/>
  <c r="E21" i="3" s="1"/>
  <c r="F21" i="3" l="1"/>
  <c r="G21" i="3"/>
  <c r="L21" i="3" l="1"/>
  <c r="J21" i="3"/>
  <c r="N21" i="3" l="1"/>
  <c r="O21" i="3" s="1"/>
  <c r="P21" i="3" s="1"/>
  <c r="Q21" i="3" s="1"/>
  <c r="S21" i="3" l="1"/>
  <c r="R21" i="3"/>
  <c r="E22" i="3" s="1"/>
  <c r="F22" i="3" l="1"/>
  <c r="G22" i="3"/>
  <c r="J22" i="3" l="1"/>
  <c r="L22" i="3"/>
  <c r="N22" i="3" l="1"/>
  <c r="O22" i="3" s="1"/>
  <c r="P22" i="3" l="1"/>
  <c r="Q22" i="3" s="1"/>
  <c r="S22" i="3"/>
  <c r="R22" i="3" l="1"/>
  <c r="E23" i="3" s="1"/>
  <c r="F23" i="3" s="1"/>
  <c r="G23" i="3" l="1"/>
  <c r="L23" i="3"/>
  <c r="J23" i="3"/>
  <c r="N23" i="3" l="1"/>
  <c r="O23" i="3" s="1"/>
  <c r="P23" i="3" l="1"/>
  <c r="Q23" i="3" s="1"/>
  <c r="S23" i="3"/>
  <c r="R23" i="3" l="1"/>
  <c r="E24" i="3" s="1"/>
  <c r="G24" i="3" l="1"/>
  <c r="F24" i="3"/>
  <c r="L24" i="3" l="1"/>
  <c r="J24" i="3"/>
  <c r="N24" i="3" l="1"/>
  <c r="O24" i="3" s="1"/>
  <c r="P24" i="3" l="1"/>
  <c r="Q24" i="3" s="1"/>
  <c r="S24" i="3"/>
  <c r="R24" i="3" l="1"/>
  <c r="E25" i="3" s="1"/>
  <c r="F25" i="3" l="1"/>
  <c r="G25" i="3"/>
  <c r="L25" i="3" l="1"/>
  <c r="J25" i="3"/>
  <c r="N25" i="3" l="1"/>
  <c r="O25" i="3" s="1"/>
  <c r="P25" i="3" l="1"/>
  <c r="Q25" i="3" s="1"/>
  <c r="S25" i="3"/>
  <c r="R25" i="3" l="1"/>
  <c r="E26" i="3" s="1"/>
  <c r="F26" i="3" l="1"/>
  <c r="L26" i="3" s="1"/>
  <c r="G26" i="3"/>
  <c r="J26" i="3" l="1"/>
  <c r="N26" i="3" l="1"/>
  <c r="O26" i="3" s="1"/>
  <c r="S26" i="3" l="1"/>
  <c r="P26" i="3"/>
  <c r="Q26" i="3" s="1"/>
  <c r="R26" i="3" l="1"/>
  <c r="E27" i="3" s="1"/>
  <c r="F27" i="3" s="1"/>
  <c r="G27" i="3" l="1"/>
  <c r="L27" i="3"/>
  <c r="J27" i="3"/>
  <c r="N27" i="3" l="1"/>
  <c r="O27" i="3" s="1"/>
  <c r="P27" i="3" l="1"/>
  <c r="Q27" i="3" s="1"/>
  <c r="S27" i="3"/>
  <c r="R27" i="3" l="1"/>
  <c r="E28" i="3" s="1"/>
  <c r="G28" i="3" l="1"/>
  <c r="F28" i="3"/>
  <c r="J28" i="3" l="1"/>
  <c r="L28" i="3"/>
  <c r="N28" i="3" l="1"/>
  <c r="O28" i="3" s="1"/>
  <c r="P28" i="3" l="1"/>
  <c r="S28" i="3"/>
  <c r="R28" i="3" l="1"/>
  <c r="E29" i="3" s="1"/>
  <c r="G29" i="3" s="1"/>
  <c r="Q28" i="3"/>
  <c r="F29" i="3" l="1"/>
  <c r="J29" i="3" s="1"/>
  <c r="L29" i="3" l="1"/>
  <c r="N29" i="3" s="1"/>
  <c r="O29" i="3" s="1"/>
  <c r="S29" i="3" l="1"/>
  <c r="P29" i="3"/>
  <c r="R29" i="3" l="1"/>
  <c r="E30" i="3" s="1"/>
  <c r="F30" i="3" s="1"/>
  <c r="Q29" i="3"/>
  <c r="G30" i="3" l="1"/>
  <c r="J30" i="3"/>
  <c r="L30" i="3"/>
  <c r="N30" i="3" l="1"/>
  <c r="O30" i="3" s="1"/>
  <c r="P30" i="3" l="1"/>
  <c r="Q30" i="3" s="1"/>
  <c r="S30" i="3"/>
  <c r="R30" i="3" l="1"/>
  <c r="E31" i="3" s="1"/>
  <c r="F31" i="3" s="1"/>
  <c r="G31" i="3" l="1"/>
  <c r="J31" i="3"/>
  <c r="L31" i="3"/>
  <c r="N31" i="3" l="1"/>
  <c r="O31" i="3" s="1"/>
  <c r="S31" i="3" l="1"/>
  <c r="P31" i="3"/>
  <c r="Q31" i="3" s="1"/>
  <c r="T31" i="3" l="1"/>
  <c r="R31" i="3"/>
  <c r="E32" i="3" s="1"/>
  <c r="F32" i="3" l="1"/>
  <c r="G32" i="3"/>
  <c r="L32" i="3" l="1"/>
  <c r="J32" i="3"/>
  <c r="N32" i="3" l="1"/>
  <c r="O32" i="3" s="1"/>
  <c r="P32" i="3" l="1"/>
  <c r="S32" i="3"/>
  <c r="Q32" i="3" l="1"/>
  <c r="R32" i="3"/>
  <c r="E33" i="3" s="1"/>
  <c r="F33" i="3" l="1"/>
  <c r="G33" i="3"/>
  <c r="L33" i="3" l="1"/>
  <c r="J33" i="3"/>
  <c r="N33" i="3" l="1"/>
  <c r="O33" i="3" s="1"/>
  <c r="P33" i="3" l="1"/>
  <c r="S33" i="3"/>
  <c r="Q33" i="3" l="1"/>
  <c r="R33" i="3"/>
  <c r="E34" i="3" s="1"/>
  <c r="F34" i="3" l="1"/>
  <c r="G34" i="3"/>
  <c r="L34" i="3" l="1"/>
  <c r="J34" i="3"/>
  <c r="N34" i="3" l="1"/>
  <c r="O34" i="3" s="1"/>
  <c r="P34" i="3" s="1"/>
  <c r="S34" i="3" l="1"/>
  <c r="R34" i="3"/>
  <c r="E35" i="3" s="1"/>
  <c r="Q34" i="3"/>
  <c r="G35" i="3" l="1"/>
  <c r="F35" i="3"/>
  <c r="L35" i="3" l="1"/>
  <c r="J35" i="3"/>
  <c r="N35" i="3" l="1"/>
  <c r="O35" i="3" s="1"/>
  <c r="P35" i="3" s="1"/>
  <c r="S35" i="3" l="1"/>
  <c r="Q35" i="3"/>
  <c r="R35" i="3"/>
  <c r="E36" i="3" s="1"/>
  <c r="F36" i="3" l="1"/>
  <c r="G36" i="3"/>
  <c r="L36" i="3" l="1"/>
  <c r="J36" i="3"/>
  <c r="N36" i="3" l="1"/>
  <c r="O36" i="3" s="1"/>
  <c r="P36" i="3" s="1"/>
  <c r="S36" i="3" l="1"/>
  <c r="Q36" i="3"/>
  <c r="R36" i="3"/>
  <c r="E37" i="3" s="1"/>
  <c r="G37" i="3" l="1"/>
  <c r="F37" i="3"/>
  <c r="L37" i="3" l="1"/>
  <c r="J37" i="3"/>
  <c r="N37" i="3" l="1"/>
  <c r="O37" i="3" s="1"/>
  <c r="P37" i="3" s="1"/>
  <c r="S37" i="3" l="1"/>
  <c r="Q37" i="3"/>
  <c r="R37" i="3"/>
  <c r="E38" i="3" s="1"/>
  <c r="F38" i="3" l="1"/>
  <c r="G38" i="3"/>
  <c r="L38" i="3" l="1"/>
  <c r="J38" i="3"/>
  <c r="N38" i="3" l="1"/>
  <c r="O38" i="3" s="1"/>
  <c r="P38" i="3" s="1"/>
  <c r="S38" i="3" l="1"/>
  <c r="Q38" i="3"/>
  <c r="R38" i="3"/>
  <c r="E39" i="3" s="1"/>
  <c r="G39" i="3" l="1"/>
  <c r="F39" i="3"/>
  <c r="L39" i="3" l="1"/>
  <c r="J39" i="3"/>
  <c r="N39" i="3" l="1"/>
  <c r="O39" i="3" s="1"/>
  <c r="P39" i="3" s="1"/>
  <c r="S39" i="3" l="1"/>
  <c r="Q39" i="3"/>
  <c r="R39" i="3"/>
  <c r="E40" i="3" s="1"/>
  <c r="G40" i="3" l="1"/>
  <c r="F40" i="3"/>
  <c r="L40" i="3" l="1"/>
  <c r="J40" i="3"/>
  <c r="N40" i="3" l="1"/>
  <c r="O40" i="3" s="1"/>
  <c r="P40" i="3" s="1"/>
  <c r="S40" i="3" l="1"/>
  <c r="R40" i="3"/>
  <c r="E41" i="3" s="1"/>
  <c r="Q40" i="3"/>
  <c r="G41" i="3" l="1"/>
  <c r="F41" i="3"/>
  <c r="L41" i="3" l="1"/>
  <c r="J41" i="3"/>
  <c r="N41" i="3" l="1"/>
  <c r="O41" i="3" s="1"/>
  <c r="P41" i="3" s="1"/>
  <c r="S41" i="3" l="1"/>
  <c r="Q41" i="3"/>
  <c r="R41" i="3"/>
  <c r="E42" i="3" s="1"/>
  <c r="F42" i="3" l="1"/>
  <c r="G42" i="3"/>
  <c r="L42" i="3" l="1"/>
  <c r="J42" i="3"/>
  <c r="N42" i="3" l="1"/>
  <c r="O42" i="3" s="1"/>
  <c r="P42" i="3" l="1"/>
  <c r="S42" i="3"/>
  <c r="Q42" i="3" l="1"/>
  <c r="R42" i="3"/>
  <c r="E43" i="3" s="1"/>
  <c r="G43" i="3" l="1"/>
  <c r="F43" i="3"/>
  <c r="L43" i="3" l="1"/>
  <c r="J43" i="3"/>
  <c r="N43" i="3" l="1"/>
  <c r="O43" i="3" s="1"/>
  <c r="P43" i="3" s="1"/>
  <c r="S43" i="3" l="1"/>
  <c r="T43" i="3" s="1"/>
  <c r="Q43" i="3"/>
  <c r="R43" i="3"/>
  <c r="E44" i="3" s="1"/>
  <c r="F44" i="3" l="1"/>
  <c r="G44" i="3"/>
  <c r="L44" i="3" l="1"/>
  <c r="J44" i="3"/>
  <c r="N44" i="3" l="1"/>
  <c r="O44" i="3" s="1"/>
  <c r="P44" i="3" s="1"/>
  <c r="S44" i="3" l="1"/>
  <c r="Q44" i="3"/>
  <c r="R44" i="3"/>
  <c r="E45" i="3" s="1"/>
  <c r="F45" i="3" l="1"/>
  <c r="G45" i="3"/>
  <c r="L45" i="3" l="1"/>
  <c r="J45" i="3"/>
  <c r="N45" i="3" l="1"/>
  <c r="O45" i="3" s="1"/>
  <c r="P45" i="3" s="1"/>
  <c r="S45" i="3" l="1"/>
  <c r="Q45" i="3"/>
  <c r="R45" i="3"/>
  <c r="E46" i="3" s="1"/>
  <c r="G46" i="3" l="1"/>
  <c r="F46" i="3"/>
  <c r="J46" i="3" l="1"/>
  <c r="L46" i="3"/>
  <c r="N46" i="3" l="1"/>
  <c r="O46" i="3" s="1"/>
  <c r="P46" i="3" s="1"/>
  <c r="S46" i="3" l="1"/>
  <c r="R46" i="3"/>
  <c r="E47" i="3" s="1"/>
  <c r="Q46" i="3"/>
  <c r="F47" i="3" l="1"/>
  <c r="G47" i="3"/>
  <c r="L47" i="3" l="1"/>
  <c r="J47" i="3"/>
  <c r="N47" i="3" l="1"/>
  <c r="O47" i="3" s="1"/>
  <c r="P47" i="3" s="1"/>
  <c r="S47" i="3" l="1"/>
  <c r="Q47" i="3"/>
  <c r="R47" i="3"/>
  <c r="E48" i="3" s="1"/>
  <c r="F48" i="3" l="1"/>
  <c r="G48" i="3"/>
  <c r="L48" i="3" l="1"/>
  <c r="J48" i="3"/>
  <c r="N48" i="3" l="1"/>
  <c r="O48" i="3" s="1"/>
  <c r="P48" i="3" s="1"/>
  <c r="S48" i="3" l="1"/>
  <c r="Q48" i="3"/>
  <c r="R48" i="3"/>
  <c r="E49" i="3" s="1"/>
  <c r="G49" i="3" l="1"/>
  <c r="F49" i="3"/>
  <c r="L49" i="3" l="1"/>
  <c r="J49" i="3"/>
  <c r="N49" i="3" l="1"/>
  <c r="O49" i="3" s="1"/>
  <c r="S49" i="3" s="1"/>
  <c r="P49" i="3" l="1"/>
  <c r="Q49" i="3" s="1"/>
  <c r="R49" i="3" l="1"/>
  <c r="E50" i="3" s="1"/>
  <c r="F50" i="3" s="1"/>
  <c r="G50" i="3" l="1"/>
  <c r="L50" i="3"/>
  <c r="J50" i="3"/>
  <c r="N50" i="3" l="1"/>
  <c r="O50" i="3" s="1"/>
  <c r="P50" i="3" l="1"/>
  <c r="S50" i="3"/>
  <c r="R50" i="3" l="1"/>
  <c r="E51" i="3" s="1"/>
  <c r="Q50" i="3"/>
  <c r="F51" i="3" l="1"/>
  <c r="G51" i="3"/>
  <c r="L51" i="3" l="1"/>
  <c r="J51" i="3"/>
  <c r="N51" i="3" l="1"/>
  <c r="O51" i="3" s="1"/>
  <c r="P51" i="3" s="1"/>
  <c r="S51" i="3" l="1"/>
  <c r="R51" i="3"/>
  <c r="E52" i="3" s="1"/>
  <c r="Q51" i="3"/>
  <c r="F52" i="3" l="1"/>
  <c r="G52" i="3"/>
  <c r="L52" i="3" l="1"/>
  <c r="J52" i="3"/>
  <c r="N52" i="3" l="1"/>
  <c r="O52" i="3" s="1"/>
  <c r="P52" i="3" s="1"/>
  <c r="S52" i="3" l="1"/>
  <c r="R52" i="3"/>
  <c r="E53" i="3" s="1"/>
  <c r="Q52" i="3"/>
  <c r="F53" i="3" l="1"/>
  <c r="G53" i="3"/>
  <c r="L53" i="3" l="1"/>
  <c r="J53" i="3"/>
  <c r="N53" i="3" l="1"/>
  <c r="O53" i="3" s="1"/>
  <c r="P53" i="3" s="1"/>
  <c r="S53" i="3" l="1"/>
  <c r="R53" i="3"/>
  <c r="E54" i="3" s="1"/>
  <c r="Q53" i="3"/>
  <c r="G54" i="3" l="1"/>
  <c r="F54" i="3"/>
  <c r="L54" i="3" l="1"/>
  <c r="J54" i="3"/>
  <c r="N54" i="3" l="1"/>
  <c r="O54" i="3" s="1"/>
  <c r="P54" i="3" s="1"/>
  <c r="S54" i="3" l="1"/>
  <c r="Q54" i="3"/>
  <c r="R54" i="3"/>
  <c r="E55" i="3" s="1"/>
  <c r="G55" i="3" l="1"/>
  <c r="F55" i="3"/>
  <c r="L55" i="3" l="1"/>
  <c r="J55" i="3"/>
  <c r="N55" i="3" l="1"/>
  <c r="O55" i="3" s="1"/>
  <c r="P55" i="3" s="1"/>
  <c r="S55" i="3" l="1"/>
  <c r="T55" i="3" s="1"/>
  <c r="Q55" i="3"/>
  <c r="R55" i="3"/>
  <c r="E56" i="3" s="1"/>
  <c r="F56" i="3" l="1"/>
  <c r="G56" i="3"/>
  <c r="L56" i="3" l="1"/>
  <c r="J56" i="3"/>
  <c r="N56" i="3" l="1"/>
  <c r="O56" i="3" s="1"/>
  <c r="P56" i="3" s="1"/>
  <c r="S56" i="3" l="1"/>
  <c r="R56" i="3"/>
  <c r="E57" i="3" s="1"/>
  <c r="Q56" i="3"/>
  <c r="F57" i="3" l="1"/>
  <c r="G57" i="3"/>
  <c r="L57" i="3" l="1"/>
  <c r="J57" i="3"/>
  <c r="N57" i="3" l="1"/>
  <c r="O57" i="3" s="1"/>
  <c r="P57" i="3" s="1"/>
  <c r="S57" i="3" l="1"/>
  <c r="Q57" i="3"/>
  <c r="R57" i="3"/>
  <c r="E58" i="3" s="1"/>
  <c r="F58" i="3" l="1"/>
  <c r="G58" i="3"/>
  <c r="L58" i="3" l="1"/>
  <c r="J58" i="3"/>
  <c r="N58" i="3" l="1"/>
  <c r="O58" i="3" s="1"/>
  <c r="P58" i="3" s="1"/>
  <c r="S58" i="3" l="1"/>
  <c r="Q58" i="3"/>
  <c r="R58" i="3"/>
  <c r="E59" i="3" s="1"/>
  <c r="G59" i="3" l="1"/>
  <c r="F59" i="3"/>
  <c r="L59" i="3" l="1"/>
  <c r="J59" i="3"/>
  <c r="N59" i="3" l="1"/>
  <c r="O59" i="3" s="1"/>
  <c r="P59" i="3" s="1"/>
  <c r="S59" i="3" l="1"/>
  <c r="R59" i="3"/>
  <c r="E60" i="3" s="1"/>
  <c r="Q59" i="3"/>
  <c r="F60" i="3" l="1"/>
  <c r="G60" i="3"/>
  <c r="L60" i="3" l="1"/>
  <c r="J60" i="3"/>
  <c r="N60" i="3" l="1"/>
  <c r="O60" i="3" s="1"/>
  <c r="P60" i="3" s="1"/>
  <c r="S60" i="3" l="1"/>
  <c r="Q60" i="3"/>
  <c r="R60" i="3"/>
  <c r="E61" i="3" s="1"/>
  <c r="F61" i="3" l="1"/>
  <c r="G61" i="3"/>
  <c r="L61" i="3" l="1"/>
  <c r="J61" i="3"/>
  <c r="N61" i="3" l="1"/>
  <c r="O61" i="3" s="1"/>
  <c r="S61" i="3" s="1"/>
  <c r="P61" i="3" l="1"/>
  <c r="Q61" i="3" s="1"/>
  <c r="R61" i="3" l="1"/>
  <c r="E62" i="3" s="1"/>
  <c r="F62" i="3" s="1"/>
  <c r="G62" i="3" l="1"/>
  <c r="L62" i="3"/>
  <c r="J62" i="3"/>
  <c r="N62" i="3" l="1"/>
  <c r="O62" i="3" s="1"/>
  <c r="P62" i="3" s="1"/>
  <c r="S62" i="3" l="1"/>
  <c r="Q62" i="3"/>
  <c r="R62" i="3"/>
  <c r="E63" i="3" s="1"/>
  <c r="G63" i="3" l="1"/>
  <c r="F63" i="3"/>
  <c r="L63" i="3" l="1"/>
  <c r="J63" i="3"/>
  <c r="N63" i="3" l="1"/>
  <c r="O63" i="3" s="1"/>
  <c r="P63" i="3" s="1"/>
  <c r="S63" i="3" l="1"/>
  <c r="Q63" i="3"/>
  <c r="R63" i="3"/>
  <c r="E64" i="3" s="1"/>
  <c r="G64" i="3" l="1"/>
  <c r="F64" i="3"/>
  <c r="L64" i="3" l="1"/>
  <c r="J64" i="3"/>
  <c r="N64" i="3" l="1"/>
  <c r="O64" i="3" s="1"/>
  <c r="P64" i="3" s="1"/>
  <c r="S64" i="3" l="1"/>
  <c r="Q64" i="3"/>
  <c r="R64" i="3"/>
  <c r="E65" i="3" s="1"/>
  <c r="G65" i="3" l="1"/>
  <c r="F65" i="3"/>
  <c r="L65" i="3" l="1"/>
  <c r="J65" i="3"/>
  <c r="N65" i="3" l="1"/>
  <c r="O65" i="3" s="1"/>
  <c r="P65" i="3" s="1"/>
  <c r="S65" i="3" l="1"/>
  <c r="R65" i="3"/>
  <c r="E66" i="3" s="1"/>
  <c r="Q65" i="3"/>
  <c r="F66" i="3" l="1"/>
  <c r="G66" i="3"/>
  <c r="L66" i="3" l="1"/>
  <c r="J66" i="3"/>
  <c r="N66" i="3" l="1"/>
  <c r="O66" i="3" s="1"/>
  <c r="P66" i="3" s="1"/>
  <c r="S66" i="3" l="1"/>
  <c r="Q66" i="3"/>
  <c r="R66" i="3"/>
  <c r="E67" i="3" s="1"/>
  <c r="F67" i="3" l="1"/>
  <c r="G67" i="3"/>
  <c r="J67" i="3" l="1"/>
  <c r="L67" i="3"/>
  <c r="N67" i="3" l="1"/>
  <c r="O67" i="3" s="1"/>
  <c r="P67" i="3" l="1"/>
  <c r="S67" i="3"/>
  <c r="T67" i="3" s="1"/>
  <c r="Q67" i="3" l="1"/>
  <c r="R67" i="3"/>
  <c r="E68" i="3" s="1"/>
  <c r="F68" i="3" l="1"/>
  <c r="G68" i="3"/>
  <c r="J68" i="3" l="1"/>
  <c r="L68" i="3"/>
  <c r="N68" i="3" l="1"/>
  <c r="O68" i="3" s="1"/>
  <c r="P68" i="3" s="1"/>
  <c r="S68" i="3" l="1"/>
  <c r="R68" i="3"/>
  <c r="E69" i="3" s="1"/>
  <c r="Q68" i="3"/>
  <c r="G69" i="3" l="1"/>
  <c r="F69" i="3"/>
  <c r="L69" i="3" l="1"/>
  <c r="J69" i="3"/>
  <c r="N69" i="3" l="1"/>
  <c r="O69" i="3" s="1"/>
  <c r="P69" i="3" l="1"/>
  <c r="S69" i="3"/>
  <c r="Q69" i="3" l="1"/>
  <c r="R69" i="3"/>
  <c r="E70" i="3" s="1"/>
  <c r="G70" i="3" l="1"/>
  <c r="F70" i="3"/>
  <c r="L70" i="3" l="1"/>
  <c r="J70" i="3"/>
  <c r="N70" i="3" l="1"/>
  <c r="O70" i="3" s="1"/>
  <c r="P70" i="3" s="1"/>
  <c r="S70" i="3" l="1"/>
  <c r="Q70" i="3"/>
  <c r="R70" i="3"/>
  <c r="E71" i="3" s="1"/>
  <c r="G71" i="3" l="1"/>
  <c r="F71" i="3"/>
  <c r="L71" i="3" l="1"/>
  <c r="J71" i="3"/>
  <c r="N71" i="3" l="1"/>
  <c r="O71" i="3" s="1"/>
  <c r="P71" i="3" s="1"/>
  <c r="S71" i="3" l="1"/>
  <c r="Q71" i="3"/>
  <c r="R71" i="3"/>
  <c r="E72" i="3" s="1"/>
  <c r="F72" i="3" l="1"/>
  <c r="G72" i="3"/>
  <c r="J72" i="3" l="1"/>
  <c r="L72" i="3"/>
  <c r="N72" i="3" l="1"/>
  <c r="O72" i="3" s="1"/>
  <c r="P72" i="3" l="1"/>
  <c r="S72" i="3"/>
  <c r="Q72" i="3" l="1"/>
  <c r="R72" i="3"/>
  <c r="E73" i="3" s="1"/>
  <c r="G73" i="3" l="1"/>
  <c r="F73" i="3"/>
  <c r="J73" i="3" l="1"/>
  <c r="L73" i="3"/>
  <c r="N73" i="3" l="1"/>
  <c r="O73" i="3" s="1"/>
  <c r="P73" i="3" l="1"/>
  <c r="S73" i="3"/>
  <c r="Q73" i="3" l="1"/>
  <c r="R73" i="3"/>
  <c r="E74" i="3" s="1"/>
  <c r="F74" i="3" l="1"/>
  <c r="G74" i="3"/>
  <c r="J74" i="3" l="1"/>
  <c r="L74" i="3"/>
  <c r="N74" i="3" l="1"/>
  <c r="O74" i="3" s="1"/>
  <c r="P74" i="3" s="1"/>
  <c r="S74" i="3" l="1"/>
  <c r="Q74" i="3"/>
  <c r="R74" i="3"/>
  <c r="E75" i="3" s="1"/>
  <c r="G75" i="3" l="1"/>
  <c r="F75" i="3"/>
  <c r="J75" i="3" l="1"/>
  <c r="L75" i="3"/>
  <c r="N75" i="3" l="1"/>
  <c r="O75" i="3" s="1"/>
  <c r="P75" i="3" l="1"/>
  <c r="S75" i="3"/>
  <c r="Q75" i="3" l="1"/>
  <c r="R75" i="3"/>
  <c r="E76" i="3" s="1"/>
  <c r="G76" i="3" l="1"/>
  <c r="F76" i="3"/>
  <c r="J76" i="3" l="1"/>
  <c r="L76" i="3"/>
  <c r="N76" i="3" l="1"/>
  <c r="O76" i="3" s="1"/>
  <c r="P76" i="3" l="1"/>
  <c r="S76" i="3"/>
  <c r="Q76" i="3" l="1"/>
  <c r="R76" i="3"/>
  <c r="E77" i="3" s="1"/>
  <c r="F77" i="3" l="1"/>
  <c r="G77" i="3"/>
  <c r="J77" i="3" l="1"/>
  <c r="L77" i="3"/>
  <c r="N77" i="3" l="1"/>
  <c r="O77" i="3" s="1"/>
  <c r="P77" i="3" l="1"/>
  <c r="S77" i="3"/>
  <c r="Q77" i="3" l="1"/>
  <c r="R77" i="3"/>
  <c r="E78" i="3" s="1"/>
  <c r="G78" i="3" l="1"/>
  <c r="F78" i="3"/>
  <c r="L78" i="3" l="1"/>
  <c r="J78" i="3"/>
  <c r="N78" i="3" l="1"/>
  <c r="O78" i="3" s="1"/>
  <c r="P78" i="3" s="1"/>
  <c r="S78" i="3" l="1"/>
  <c r="Q78" i="3"/>
  <c r="R78" i="3"/>
  <c r="E79" i="3" s="1"/>
  <c r="F79" i="3" l="1"/>
  <c r="G79" i="3"/>
  <c r="J79" i="3" l="1"/>
  <c r="L79" i="3"/>
  <c r="N79" i="3" l="1"/>
  <c r="O79" i="3" s="1"/>
  <c r="P79" i="3" s="1"/>
  <c r="S79" i="3" l="1"/>
  <c r="T79" i="3" s="1"/>
  <c r="R79" i="3"/>
  <c r="E80" i="3" s="1"/>
  <c r="Q79" i="3"/>
  <c r="G80" i="3" l="1"/>
  <c r="F80" i="3"/>
  <c r="J80" i="3" l="1"/>
  <c r="L80" i="3"/>
  <c r="N80" i="3" l="1"/>
  <c r="O80" i="3" s="1"/>
  <c r="P80" i="3" l="1"/>
  <c r="S80" i="3"/>
  <c r="R80" i="3" l="1"/>
  <c r="E81" i="3" s="1"/>
  <c r="Q80" i="3"/>
  <c r="G81" i="3" l="1"/>
  <c r="F81" i="3"/>
  <c r="J81" i="3" l="1"/>
  <c r="L81" i="3"/>
  <c r="N81" i="3" l="1"/>
  <c r="O81" i="3" s="1"/>
  <c r="P81" i="3" s="1"/>
  <c r="S81" i="3" l="1"/>
  <c r="Q81" i="3"/>
  <c r="R81" i="3"/>
  <c r="E82" i="3" s="1"/>
  <c r="G82" i="3" l="1"/>
  <c r="F82" i="3"/>
  <c r="J82" i="3" l="1"/>
  <c r="L82" i="3"/>
  <c r="N82" i="3" l="1"/>
  <c r="O82" i="3" s="1"/>
  <c r="P82" i="3" s="1"/>
  <c r="S82" i="3" l="1"/>
  <c r="R82" i="3"/>
  <c r="E83" i="3" s="1"/>
  <c r="Q82" i="3"/>
  <c r="G83" i="3" l="1"/>
  <c r="F83" i="3"/>
  <c r="J83" i="3" l="1"/>
  <c r="L83" i="3"/>
  <c r="N83" i="3" l="1"/>
  <c r="O83" i="3" s="1"/>
  <c r="P83" i="3" s="1"/>
  <c r="S83" i="3" l="1"/>
  <c r="Q83" i="3"/>
  <c r="R83" i="3"/>
  <c r="E84" i="3" s="1"/>
  <c r="F84" i="3" l="1"/>
  <c r="G84" i="3"/>
  <c r="J84" i="3" l="1"/>
  <c r="L84" i="3"/>
  <c r="N84" i="3" l="1"/>
  <c r="O84" i="3" s="1"/>
  <c r="P84" i="3" s="1"/>
  <c r="S84" i="3" l="1"/>
  <c r="R84" i="3"/>
  <c r="E85" i="3" s="1"/>
  <c r="Q84" i="3"/>
  <c r="G85" i="3" l="1"/>
  <c r="F85" i="3"/>
  <c r="J85" i="3" l="1"/>
  <c r="L85" i="3"/>
  <c r="N85" i="3" l="1"/>
  <c r="O85" i="3" s="1"/>
  <c r="P85" i="3" s="1"/>
  <c r="S85" i="3" l="1"/>
  <c r="Q85" i="3"/>
  <c r="R85" i="3"/>
  <c r="E86" i="3" s="1"/>
  <c r="G86" i="3" l="1"/>
  <c r="F86" i="3"/>
  <c r="J86" i="3" l="1"/>
  <c r="L86" i="3"/>
  <c r="N86" i="3" l="1"/>
  <c r="O86" i="3" s="1"/>
  <c r="P86" i="3" s="1"/>
  <c r="S86" i="3" l="1"/>
  <c r="Q86" i="3"/>
  <c r="R86" i="3"/>
  <c r="E87" i="3" s="1"/>
  <c r="G87" i="3" l="1"/>
  <c r="F87" i="3"/>
  <c r="J87" i="3" l="1"/>
  <c r="L87" i="3"/>
  <c r="N87" i="3" l="1"/>
  <c r="O87" i="3" s="1"/>
  <c r="P87" i="3" s="1"/>
  <c r="S87" i="3" l="1"/>
  <c r="Q87" i="3"/>
  <c r="R87" i="3"/>
  <c r="E88" i="3" s="1"/>
  <c r="F88" i="3" l="1"/>
  <c r="G88" i="3"/>
  <c r="L88" i="3" l="1"/>
  <c r="J88" i="3"/>
  <c r="N88" i="3" l="1"/>
  <c r="O88" i="3" s="1"/>
  <c r="P88" i="3" s="1"/>
  <c r="S88" i="3" l="1"/>
  <c r="R88" i="3"/>
  <c r="E89" i="3" s="1"/>
  <c r="Q88" i="3"/>
  <c r="G89" i="3" l="1"/>
  <c r="F89" i="3"/>
  <c r="L89" i="3" l="1"/>
  <c r="J89" i="3"/>
  <c r="N89" i="3" l="1"/>
  <c r="O89" i="3" s="1"/>
  <c r="P89" i="3" s="1"/>
  <c r="S89" i="3" l="1"/>
  <c r="R89" i="3"/>
  <c r="E90" i="3" s="1"/>
  <c r="Q89" i="3"/>
  <c r="G90" i="3" l="1"/>
  <c r="F90" i="3"/>
  <c r="J90" i="3" l="1"/>
  <c r="L90" i="3"/>
  <c r="N90" i="3" l="1"/>
  <c r="O90" i="3" s="1"/>
  <c r="P90" i="3" s="1"/>
  <c r="S90" i="3" l="1"/>
  <c r="R90" i="3"/>
  <c r="E91" i="3" s="1"/>
  <c r="Q90" i="3"/>
  <c r="F91" i="3" l="1"/>
  <c r="G91" i="3"/>
  <c r="L91" i="3" l="1"/>
  <c r="J91" i="3"/>
  <c r="N91" i="3" l="1"/>
  <c r="O91" i="3" s="1"/>
  <c r="P91" i="3" s="1"/>
  <c r="S91" i="3" l="1"/>
  <c r="T91" i="3" s="1"/>
  <c r="Q91" i="3"/>
  <c r="R91" i="3"/>
  <c r="E92" i="3" s="1"/>
  <c r="G92" i="3" l="1"/>
  <c r="F92" i="3"/>
  <c r="J92" i="3" l="1"/>
  <c r="L92" i="3"/>
  <c r="N92" i="3" l="1"/>
  <c r="O92" i="3" s="1"/>
  <c r="P92" i="3" s="1"/>
  <c r="S92" i="3" l="1"/>
  <c r="R92" i="3"/>
  <c r="E93" i="3" s="1"/>
  <c r="Q92" i="3"/>
  <c r="F93" i="3" l="1"/>
  <c r="G93" i="3"/>
  <c r="L93" i="3" l="1"/>
  <c r="J93" i="3"/>
  <c r="N93" i="3" l="1"/>
  <c r="O93" i="3" s="1"/>
  <c r="P93" i="3" s="1"/>
  <c r="S93" i="3" l="1"/>
  <c r="R93" i="3"/>
  <c r="E94" i="3" s="1"/>
  <c r="Q93" i="3"/>
  <c r="F94" i="3" l="1"/>
  <c r="G94" i="3"/>
  <c r="J94" i="3" l="1"/>
  <c r="L94" i="3"/>
  <c r="N94" i="3" l="1"/>
  <c r="O94" i="3" s="1"/>
  <c r="P94" i="3" s="1"/>
  <c r="S94" i="3" l="1"/>
  <c r="R94" i="3"/>
  <c r="E95" i="3" s="1"/>
  <c r="Q94" i="3"/>
  <c r="G95" i="3" l="1"/>
  <c r="F95" i="3"/>
  <c r="J95" i="3" l="1"/>
  <c r="L95" i="3"/>
  <c r="N95" i="3" l="1"/>
  <c r="O95" i="3" s="1"/>
  <c r="P95" i="3" s="1"/>
  <c r="S95" i="3" l="1"/>
  <c r="Q95" i="3"/>
  <c r="R95" i="3"/>
  <c r="E96" i="3" s="1"/>
  <c r="G96" i="3" l="1"/>
  <c r="F96" i="3"/>
  <c r="J96" i="3" l="1"/>
  <c r="L96" i="3"/>
  <c r="N96" i="3" l="1"/>
  <c r="O96" i="3" s="1"/>
  <c r="P96" i="3" s="1"/>
  <c r="S96" i="3" l="1"/>
  <c r="R96" i="3"/>
  <c r="E97" i="3" s="1"/>
  <c r="Q96" i="3"/>
  <c r="F97" i="3" l="1"/>
  <c r="G97" i="3"/>
  <c r="J97" i="3" l="1"/>
  <c r="L97" i="3"/>
  <c r="N97" i="3" l="1"/>
  <c r="O97" i="3" s="1"/>
  <c r="P97" i="3" s="1"/>
  <c r="S97" i="3" l="1"/>
  <c r="R97" i="3"/>
  <c r="E98" i="3" s="1"/>
  <c r="Q97" i="3"/>
  <c r="G98" i="3" l="1"/>
  <c r="F98" i="3"/>
  <c r="J98" i="3" l="1"/>
  <c r="L98" i="3"/>
  <c r="N98" i="3" l="1"/>
  <c r="O98" i="3" s="1"/>
  <c r="P98" i="3" s="1"/>
  <c r="S98" i="3" l="1"/>
  <c r="Q98" i="3"/>
  <c r="R98" i="3"/>
  <c r="E99" i="3" s="1"/>
  <c r="F99" i="3" l="1"/>
  <c r="G99" i="3"/>
  <c r="L99" i="3" l="1"/>
  <c r="J99" i="3"/>
  <c r="N99" i="3" l="1"/>
  <c r="O99" i="3" s="1"/>
  <c r="P99" i="3" s="1"/>
  <c r="S99" i="3" l="1"/>
  <c r="Q99" i="3"/>
  <c r="R99" i="3"/>
  <c r="E100" i="3" s="1"/>
  <c r="F100" i="3" l="1"/>
  <c r="G100" i="3"/>
  <c r="J100" i="3" l="1"/>
  <c r="L100" i="3"/>
  <c r="N100" i="3" l="1"/>
  <c r="O100" i="3" s="1"/>
  <c r="P100" i="3" s="1"/>
  <c r="S100" i="3" l="1"/>
  <c r="Q100" i="3"/>
  <c r="R100" i="3"/>
  <c r="E101" i="3" s="1"/>
  <c r="G101" i="3" l="1"/>
  <c r="F101" i="3"/>
  <c r="J101" i="3" l="1"/>
  <c r="L101" i="3"/>
  <c r="N101" i="3" l="1"/>
  <c r="O101" i="3" s="1"/>
  <c r="P101" i="3" s="1"/>
  <c r="S101" i="3" l="1"/>
  <c r="R101" i="3"/>
  <c r="E102" i="3" s="1"/>
  <c r="Q101" i="3"/>
  <c r="F102" i="3" l="1"/>
  <c r="G102" i="3"/>
  <c r="J102" i="3" l="1"/>
  <c r="L102" i="3"/>
  <c r="N102" i="3" l="1"/>
  <c r="O102" i="3" s="1"/>
  <c r="P102" i="3" s="1"/>
  <c r="S102" i="3" l="1"/>
  <c r="Q102" i="3"/>
  <c r="R102" i="3"/>
  <c r="E103" i="3" s="1"/>
  <c r="G103" i="3" l="1"/>
  <c r="F103" i="3"/>
  <c r="J103" i="3" l="1"/>
  <c r="L103" i="3"/>
  <c r="N103" i="3" l="1"/>
  <c r="O103" i="3" s="1"/>
  <c r="P103" i="3" s="1"/>
  <c r="S103" i="3" l="1"/>
  <c r="T103" i="3" s="1"/>
  <c r="Q103" i="3"/>
  <c r="R103" i="3"/>
  <c r="E104" i="3" s="1"/>
  <c r="G104" i="3" l="1"/>
  <c r="F104" i="3"/>
  <c r="J104" i="3" l="1"/>
  <c r="L104" i="3"/>
  <c r="N104" i="3" l="1"/>
  <c r="O104" i="3" s="1"/>
  <c r="P104" i="3" s="1"/>
  <c r="S104" i="3" l="1"/>
  <c r="Q104" i="3"/>
  <c r="R104" i="3"/>
  <c r="E105" i="3" s="1"/>
  <c r="G105" i="3" l="1"/>
  <c r="F105" i="3"/>
  <c r="J105" i="3" l="1"/>
  <c r="L105" i="3"/>
  <c r="N105" i="3" l="1"/>
  <c r="O105" i="3" s="1"/>
  <c r="P105" i="3" s="1"/>
  <c r="S105" i="3" l="1"/>
  <c r="R105" i="3"/>
  <c r="E106" i="3" s="1"/>
  <c r="Q105" i="3"/>
  <c r="G106" i="3" l="1"/>
  <c r="F106" i="3"/>
  <c r="J106" i="3" l="1"/>
  <c r="L106" i="3"/>
  <c r="N106" i="3" l="1"/>
  <c r="O106" i="3" s="1"/>
  <c r="P106" i="3" s="1"/>
  <c r="S106" i="3" l="1"/>
  <c r="R106" i="3"/>
  <c r="E107" i="3" s="1"/>
  <c r="Q106" i="3"/>
  <c r="G107" i="3" l="1"/>
  <c r="F107" i="3"/>
  <c r="J107" i="3" l="1"/>
  <c r="L107" i="3"/>
  <c r="N107" i="3" l="1"/>
  <c r="O107" i="3" s="1"/>
  <c r="P107" i="3" s="1"/>
  <c r="S107" i="3" l="1"/>
  <c r="Q107" i="3"/>
  <c r="R107" i="3"/>
  <c r="E108" i="3" s="1"/>
  <c r="G108" i="3" l="1"/>
  <c r="F108" i="3"/>
  <c r="L108" i="3" l="1"/>
  <c r="J108" i="3"/>
  <c r="N108" i="3" l="1"/>
  <c r="O108" i="3" s="1"/>
  <c r="P108" i="3" s="1"/>
  <c r="S108" i="3" l="1"/>
  <c r="R108" i="3"/>
  <c r="E109" i="3" s="1"/>
  <c r="Q108" i="3"/>
  <c r="F109" i="3" l="1"/>
  <c r="G109" i="3"/>
  <c r="L109" i="3" l="1"/>
  <c r="J109" i="3"/>
  <c r="N109" i="3" l="1"/>
  <c r="O109" i="3" s="1"/>
  <c r="P109" i="3" s="1"/>
  <c r="S109" i="3" l="1"/>
  <c r="R109" i="3"/>
  <c r="E110" i="3" s="1"/>
  <c r="Q109" i="3"/>
  <c r="G110" i="3" l="1"/>
  <c r="F110" i="3"/>
  <c r="J110" i="3" l="1"/>
  <c r="L110" i="3"/>
  <c r="N110" i="3" l="1"/>
  <c r="O110" i="3" s="1"/>
  <c r="P110" i="3" s="1"/>
  <c r="S110" i="3" l="1"/>
  <c r="Q110" i="3"/>
  <c r="R110" i="3"/>
  <c r="E111" i="3" s="1"/>
  <c r="G111" i="3" l="1"/>
  <c r="F111" i="3"/>
  <c r="J111" i="3" l="1"/>
  <c r="L111" i="3"/>
  <c r="N111" i="3" l="1"/>
  <c r="O111" i="3" s="1"/>
  <c r="P111" i="3" s="1"/>
  <c r="S111" i="3" l="1"/>
  <c r="R111" i="3"/>
  <c r="E112" i="3" s="1"/>
  <c r="Q111" i="3"/>
  <c r="F112" i="3" l="1"/>
  <c r="G112" i="3"/>
  <c r="J112" i="3" l="1"/>
  <c r="L112" i="3"/>
  <c r="N112" i="3" l="1"/>
  <c r="O112" i="3" s="1"/>
  <c r="P112" i="3" s="1"/>
  <c r="S112" i="3" l="1"/>
  <c r="Q112" i="3"/>
  <c r="R112" i="3"/>
  <c r="E113" i="3" s="1"/>
  <c r="G113" i="3" l="1"/>
  <c r="F113" i="3"/>
  <c r="J113" i="3" l="1"/>
  <c r="L113" i="3"/>
  <c r="N113" i="3" l="1"/>
  <c r="O113" i="3" s="1"/>
  <c r="P113" i="3" s="1"/>
  <c r="S113" i="3" l="1"/>
  <c r="R113" i="3"/>
  <c r="E114" i="3" s="1"/>
  <c r="Q113" i="3"/>
  <c r="G114" i="3" l="1"/>
  <c r="F114" i="3"/>
  <c r="L114" i="3" l="1"/>
  <c r="J114" i="3"/>
  <c r="N114" i="3" l="1"/>
  <c r="O114" i="3" s="1"/>
  <c r="P114" i="3" s="1"/>
  <c r="S114" i="3" l="1"/>
  <c r="Q114" i="3"/>
  <c r="R114" i="3"/>
  <c r="E115" i="3" s="1"/>
  <c r="G115" i="3" l="1"/>
  <c r="F115" i="3"/>
  <c r="L115" i="3" l="1"/>
  <c r="J115" i="3"/>
  <c r="N115" i="3" l="1"/>
  <c r="O115" i="3" s="1"/>
  <c r="P115" i="3" s="1"/>
  <c r="S115" i="3" l="1"/>
  <c r="T115" i="3" s="1"/>
  <c r="R115" i="3"/>
  <c r="E116" i="3" s="1"/>
  <c r="Q115" i="3"/>
  <c r="G116" i="3" l="1"/>
  <c r="F116" i="3"/>
  <c r="L116" i="3" l="1"/>
  <c r="J116" i="3"/>
  <c r="N116" i="3" l="1"/>
  <c r="O116" i="3" s="1"/>
  <c r="P116" i="3" s="1"/>
  <c r="S116" i="3" l="1"/>
  <c r="R116" i="3"/>
  <c r="E117" i="3" s="1"/>
  <c r="Q116" i="3"/>
  <c r="G117" i="3" l="1"/>
  <c r="F117" i="3"/>
  <c r="L117" i="3" l="1"/>
  <c r="J117" i="3"/>
  <c r="N117" i="3" l="1"/>
  <c r="O117" i="3" s="1"/>
  <c r="P117" i="3" s="1"/>
  <c r="S117" i="3" l="1"/>
  <c r="R117" i="3"/>
  <c r="E118" i="3" s="1"/>
  <c r="Q117" i="3"/>
  <c r="F118" i="3" l="1"/>
  <c r="G118" i="3"/>
  <c r="L118" i="3" l="1"/>
  <c r="J118" i="3"/>
  <c r="N118" i="3" l="1"/>
  <c r="O118" i="3" s="1"/>
  <c r="P118" i="3" s="1"/>
  <c r="S118" i="3" l="1"/>
  <c r="Q118" i="3"/>
  <c r="R118" i="3"/>
  <c r="E119" i="3" s="1"/>
  <c r="G119" i="3" l="1"/>
  <c r="F119" i="3"/>
  <c r="L119" i="3" l="1"/>
  <c r="J119" i="3"/>
  <c r="N119" i="3" l="1"/>
  <c r="O119" i="3" s="1"/>
  <c r="P119" i="3" s="1"/>
  <c r="S119" i="3" l="1"/>
  <c r="R119" i="3"/>
  <c r="E120" i="3" s="1"/>
  <c r="Q119" i="3"/>
  <c r="F120" i="3" l="1"/>
  <c r="G120" i="3"/>
  <c r="L120" i="3" l="1"/>
  <c r="J120" i="3"/>
  <c r="N120" i="3" l="1"/>
  <c r="O120" i="3" s="1"/>
  <c r="P120" i="3" s="1"/>
  <c r="S120" i="3" l="1"/>
  <c r="R120" i="3"/>
  <c r="E121" i="3" s="1"/>
  <c r="Q120" i="3"/>
  <c r="F121" i="3" l="1"/>
  <c r="G121" i="3"/>
  <c r="J121" i="3" l="1"/>
  <c r="L121" i="3"/>
  <c r="N121" i="3" l="1"/>
  <c r="O121" i="3" s="1"/>
  <c r="P121" i="3" s="1"/>
  <c r="S121" i="3" l="1"/>
  <c r="R121" i="3"/>
  <c r="E122" i="3" s="1"/>
  <c r="Q121" i="3"/>
  <c r="F122" i="3" l="1"/>
  <c r="G122" i="3"/>
  <c r="L122" i="3" l="1"/>
  <c r="J122" i="3"/>
  <c r="N122" i="3" l="1"/>
  <c r="O122" i="3" s="1"/>
  <c r="P122" i="3" s="1"/>
  <c r="S122" i="3" l="1"/>
  <c r="R122" i="3"/>
  <c r="E123" i="3" s="1"/>
  <c r="Q122" i="3"/>
  <c r="G123" i="3" l="1"/>
  <c r="F123" i="3"/>
  <c r="L123" i="3" l="1"/>
  <c r="J123" i="3"/>
  <c r="N123" i="3" l="1"/>
  <c r="O123" i="3" s="1"/>
  <c r="P123" i="3" s="1"/>
  <c r="S123" i="3" l="1"/>
  <c r="Q123" i="3"/>
  <c r="R123" i="3"/>
  <c r="E124" i="3" s="1"/>
  <c r="G124" i="3" l="1"/>
  <c r="F124" i="3"/>
  <c r="J124" i="3" l="1"/>
  <c r="L124" i="3"/>
  <c r="N124" i="3" l="1"/>
  <c r="O124" i="3" s="1"/>
  <c r="P124" i="3" s="1"/>
  <c r="S124" i="3" l="1"/>
  <c r="R124" i="3"/>
  <c r="E125" i="3" s="1"/>
  <c r="Q124" i="3"/>
  <c r="G125" i="3" l="1"/>
  <c r="F125" i="3"/>
  <c r="L125" i="3" l="1"/>
  <c r="J125" i="3"/>
  <c r="N125" i="3" l="1"/>
  <c r="O125" i="3" s="1"/>
  <c r="P125" i="3" s="1"/>
  <c r="S125" i="3" l="1"/>
  <c r="R125" i="3"/>
  <c r="E126" i="3" s="1"/>
  <c r="Q125" i="3"/>
  <c r="G126" i="3" l="1"/>
  <c r="F126" i="3"/>
  <c r="L126" i="3" l="1"/>
  <c r="J126" i="3"/>
  <c r="N126" i="3" l="1"/>
  <c r="O126" i="3" s="1"/>
  <c r="P126" i="3" s="1"/>
  <c r="S126" i="3" l="1"/>
  <c r="R126" i="3"/>
  <c r="E127" i="3" s="1"/>
  <c r="Q126" i="3"/>
  <c r="F127" i="3" l="1"/>
  <c r="G127" i="3"/>
  <c r="L127" i="3" l="1"/>
  <c r="J127" i="3"/>
  <c r="N127" i="3" l="1"/>
  <c r="O127" i="3" s="1"/>
  <c r="P127" i="3" s="1"/>
  <c r="S127" i="3" l="1"/>
  <c r="Q127" i="3"/>
  <c r="R127" i="3"/>
  <c r="T127" i="3" l="1"/>
  <c r="T128" i="3" s="1"/>
  <c r="S1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Timothy R. Mayes, Ph.D.</author>
  </authors>
  <commentList>
    <comment ref="A9" authorId="0" shapeId="0" xr:uid="{7253C95B-0747-4E5E-9AFF-B447CBC65D68}">
      <text>
        <r>
          <rPr>
            <b/>
            <sz val="9"/>
            <color indexed="81"/>
            <rFont val="Tahoma"/>
            <family val="2"/>
          </rPr>
          <t>Timothy R. Mayes, Ph.D.:</t>
        </r>
        <r>
          <rPr>
            <sz val="9"/>
            <color indexed="81"/>
            <rFont val="Tahoma"/>
            <family val="2"/>
          </rPr>
          <t xml:space="preserve">
For performance reasons I pasted the output of the Rand() function here. If you want to generate new values, simply enter =Rand() into A9 and then copy down the column to A509. Note that pressing the F9 key will cause a recalculation, and everything will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Timothy R. Mayes, Ph.D.</author>
  </authors>
  <commentList>
    <comment ref="A9" authorId="0" shapeId="0" xr:uid="{FADA7ADB-3BFB-4058-82F8-704BDBDDC97C}">
      <text>
        <r>
          <rPr>
            <b/>
            <sz val="9"/>
            <color indexed="81"/>
            <rFont val="Tahoma"/>
            <family val="2"/>
          </rPr>
          <t>Timothy R. Mayes, Ph.D.:</t>
        </r>
        <r>
          <rPr>
            <sz val="9"/>
            <color indexed="81"/>
            <rFont val="Tahoma"/>
            <family val="2"/>
          </rPr>
          <t xml:space="preserve">
For performance reasons I pasted the output of the Rand() function here. If you want to generate new values, simply enter =Rand() into A9 and then copy down the column to A509. Note that pressing the F9 key will cause a recalculation, and everything will update.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Sotiris</author>
  </authors>
  <commentList>
    <comment ref="C7" authorId="0" shapeId="0" xr:uid="{795D774B-B9DF-41BA-A8FC-B0BA8C409435}">
      <text>
        <r>
          <rPr>
            <b/>
            <sz val="9"/>
            <color indexed="81"/>
            <rFont val="Tahoma"/>
            <family val="2"/>
            <charset val="161"/>
          </rPr>
          <t>Sotiris:</t>
        </r>
        <r>
          <rPr>
            <sz val="9"/>
            <color indexed="81"/>
            <rFont val="Tahoma"/>
            <family val="2"/>
            <charset val="161"/>
          </rPr>
          <t xml:space="preserve">
συνθετική σειρά που εμείς δημιουργήσαμε</t>
        </r>
      </text>
    </comment>
    <comment ref="D7" authorId="0" shapeId="0" xr:uid="{CC53BD27-02B3-464F-A79E-CCA8377DCBE1}">
      <text>
        <r>
          <rPr>
            <b/>
            <sz val="9"/>
            <color indexed="81"/>
            <rFont val="Tahoma"/>
            <family val="2"/>
            <charset val="161"/>
          </rPr>
          <t>Sotiris:</t>
        </r>
        <r>
          <rPr>
            <sz val="9"/>
            <color indexed="81"/>
            <rFont val="Tahoma"/>
            <family val="2"/>
            <charset val="161"/>
          </rPr>
          <t xml:space="preserve">
συνθετική σειρά που εμείς δημιουργήσαμε</t>
        </r>
      </text>
    </comment>
    <comment ref="E7" authorId="0" shapeId="0" xr:uid="{09AE0099-ABF3-4816-A1B2-143039A14465}">
      <text>
        <r>
          <rPr>
            <b/>
            <sz val="9"/>
            <color indexed="81"/>
            <rFont val="Tahoma"/>
            <family val="2"/>
            <charset val="161"/>
          </rPr>
          <t>Sotiris:</t>
        </r>
        <r>
          <rPr>
            <sz val="9"/>
            <color indexed="81"/>
            <rFont val="Tahoma"/>
            <family val="2"/>
            <charset val="161"/>
          </rPr>
          <t xml:space="preserve">
τη πρώτη τιμή τη βάζουμε εμείς</t>
        </r>
      </text>
    </comment>
    <comment ref="F7" authorId="0" shapeId="0" xr:uid="{08D3FDF5-8F98-4203-BC12-4267B072D5D1}">
      <text>
        <r>
          <rPr>
            <b/>
            <sz val="9"/>
            <color indexed="81"/>
            <rFont val="Tahoma"/>
            <family val="2"/>
            <charset val="161"/>
          </rPr>
          <t>Sotiris:</t>
        </r>
        <r>
          <rPr>
            <sz val="9"/>
            <color indexed="81"/>
            <rFont val="Tahoma"/>
            <family val="2"/>
            <charset val="161"/>
          </rPr>
          <t xml:space="preserve">
από τη καμπύλη στάθμης-επιφάνειας</t>
        </r>
      </text>
    </comment>
    <comment ref="G7" authorId="0" shapeId="0" xr:uid="{A71C9759-D824-41E1-A4D7-9160168952D2}">
      <text>
        <r>
          <rPr>
            <b/>
            <sz val="9"/>
            <color indexed="81"/>
            <rFont val="Tahoma"/>
            <family val="2"/>
            <charset val="161"/>
          </rPr>
          <t>Sotiris:</t>
        </r>
        <r>
          <rPr>
            <sz val="9"/>
            <color indexed="81"/>
            <rFont val="Tahoma"/>
            <family val="2"/>
            <charset val="161"/>
          </rPr>
          <t xml:space="preserve">
από την καμπύλη στάθμης - όγκου</t>
        </r>
      </text>
    </commen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61"/>
          </rPr>
          <t>Sotiris:</t>
        </r>
        <r>
          <rPr>
            <sz val="9"/>
            <color indexed="81"/>
            <rFont val="Tahoma"/>
            <family val="2"/>
            <charset val="161"/>
          </rPr>
          <t xml:space="preserve">
από το πρόγραμμα, το ROtotal</t>
        </r>
      </text>
    </comment>
    <comment ref="I7" authorId="0" shapeId="0" xr:uid="{B5D95A1B-A335-4D4F-A7A5-C0AD80BD87ED}">
      <text>
        <r>
          <rPr>
            <b/>
            <sz val="9"/>
            <color indexed="81"/>
            <rFont val="Tahoma"/>
            <family val="2"/>
            <charset val="161"/>
          </rPr>
          <t>Sotiris:</t>
        </r>
        <r>
          <rPr>
            <sz val="9"/>
            <color indexed="81"/>
            <rFont val="Tahoma"/>
            <family val="2"/>
            <charset val="161"/>
          </rPr>
          <t xml:space="preserve">
εισροή σε κ.μ (εισροή επί επιφάνεια λεκάνης)</t>
        </r>
      </text>
    </comment>
    <comment ref="J7" authorId="0" shapeId="0" xr:uid="{BAE0A129-CF37-44FF-A0C4-2E2684E9E98E}">
      <text>
        <r>
          <rPr>
            <b/>
            <sz val="9"/>
            <color indexed="81"/>
            <rFont val="Tahoma"/>
            <family val="2"/>
            <charset val="161"/>
          </rPr>
          <t>Sotiris:</t>
        </r>
        <r>
          <rPr>
            <sz val="9"/>
            <color indexed="81"/>
            <rFont val="Tahoma"/>
            <family val="2"/>
            <charset val="161"/>
          </rPr>
          <t xml:space="preserve">
βροχή κατ'ευθείαν μέσα στον ταμιευτηρα</t>
        </r>
      </text>
    </comment>
    <comment ref="K7" authorId="0" shapeId="0" xr:uid="{8FAF10AF-63D0-4014-8585-503299A17D89}">
      <text>
        <r>
          <rPr>
            <b/>
            <sz val="9"/>
            <color indexed="81"/>
            <rFont val="Tahoma"/>
            <family val="2"/>
            <charset val="161"/>
          </rPr>
          <t>Sotiris:</t>
        </r>
        <r>
          <rPr>
            <sz val="9"/>
            <color indexed="81"/>
            <rFont val="Tahoma"/>
            <family val="2"/>
            <charset val="161"/>
          </rPr>
          <t xml:space="preserve">
από το πρόγραμμα, το PET</t>
        </r>
      </text>
    </comment>
    <comment ref="L7" authorId="0" shapeId="0" xr:uid="{4F97B5E1-BA4B-40D6-9C8E-C80B475B8815}">
      <text>
        <r>
          <rPr>
            <b/>
            <sz val="9"/>
            <color indexed="81"/>
            <rFont val="Tahoma"/>
            <family val="2"/>
            <charset val="161"/>
          </rPr>
          <t>Sotiris:</t>
        </r>
        <r>
          <rPr>
            <sz val="9"/>
            <color indexed="81"/>
            <rFont val="Tahoma"/>
            <family val="2"/>
            <charset val="161"/>
          </rPr>
          <t xml:space="preserve">
εξάτμιση σε κ.μ (εξάτμιση επί επιφάνεια λίμνης)
</t>
        </r>
      </text>
    </comment>
    <comment ref="M7" authorId="0" shapeId="0" xr:uid="{A28527B1-5402-4C58-B110-FC0643CF9754}">
      <text>
        <r>
          <rPr>
            <b/>
            <sz val="9"/>
            <color indexed="81"/>
            <rFont val="Tahoma"/>
            <family val="2"/>
            <charset val="161"/>
          </rPr>
          <t>Sotiris:</t>
        </r>
        <r>
          <rPr>
            <sz val="9"/>
            <color indexed="81"/>
            <rFont val="Tahoma"/>
            <family val="2"/>
            <charset val="161"/>
          </rPr>
          <t xml:space="preserve">
οι απολήψεις για τον μήνα αυτό</t>
        </r>
      </text>
    </comment>
  </commentList>
</comments>
</file>

<file path=xl/sharedStrings.xml><?xml version="1.0" encoding="utf-8"?>
<sst xmlns="http://schemas.openxmlformats.org/spreadsheetml/2006/main" count="115" uniqueCount="70">
  <si>
    <t>έτος</t>
  </si>
  <si>
    <t>H(m)</t>
  </si>
  <si>
    <t>Surface (m2)</t>
  </si>
  <si>
    <t>Volume (m3)</t>
  </si>
  <si>
    <t>Catchment area</t>
  </si>
  <si>
    <t>dam height</t>
  </si>
  <si>
    <t>dam crest elevation</t>
  </si>
  <si>
    <t>dam bottom elevation</t>
  </si>
  <si>
    <t>withdrawals</t>
  </si>
  <si>
    <t>m</t>
  </si>
  <si>
    <t>Sur</t>
  </si>
  <si>
    <t>Vol</t>
  </si>
  <si>
    <t>LOOK UP TABLES</t>
  </si>
  <si>
    <t>μήνας</t>
  </si>
  <si>
    <t>βροχή</t>
  </si>
  <si>
    <t>θερμ.</t>
  </si>
  <si>
    <t>στάθμη</t>
  </si>
  <si>
    <t>επιφάνεια</t>
  </si>
  <si>
    <t>υπερχεί-λιση</t>
  </si>
  <si>
    <t>H (m)</t>
  </si>
  <si>
    <t>όγκος existing m3</t>
  </si>
  <si>
    <t xml:space="preserve"> - </t>
  </si>
  <si>
    <t>εισροή inflow (mm)</t>
  </si>
  <si>
    <t>εισροή inflow (m3)</t>
  </si>
  <si>
    <t>βροχή rain in (m3)</t>
  </si>
  <si>
    <t>εξάτμιση evaporation out mm</t>
  </si>
  <si>
    <t>εξάτμιση evaporation out m3</t>
  </si>
  <si>
    <t>απολήψεις withdrawal (m3)</t>
  </si>
  <si>
    <t>ισοζύγιο balance m3 (exist+in-out)</t>
  </si>
  <si>
    <t>Στάθμη H(m)</t>
  </si>
  <si>
    <t>Επιφάνεια - Surface (m2)</t>
  </si>
  <si>
    <t>Αποθηκευμένος Όγκος - Volume (m3)</t>
  </si>
  <si>
    <t>Εμβαδόν λεκάνης</t>
  </si>
  <si>
    <t>Στέψη φράγματος</t>
  </si>
  <si>
    <t>Πυθμένας φράγματος</t>
  </si>
  <si>
    <t>Ύψος φράγματος</t>
  </si>
  <si>
    <t>Απολήψεις</t>
  </si>
  <si>
    <t xml:space="preserve"> ΘΑ ΤΡΕΞΕΙ ΓΙΑ 100 ΧΡΟΝΙΑ</t>
  </si>
  <si>
    <t>απολήψεις (% των συνολικών)</t>
  </si>
  <si>
    <t>από ΑΠΟΤΥΠΩΣΗ</t>
  </si>
  <si>
    <t>στάθμη t+1</t>
  </si>
  <si>
    <t>τελικό ισοζύγιο - balance after withdrawals</t>
  </si>
  <si>
    <t>στάθμη    t</t>
  </si>
  <si>
    <r>
      <t>km</t>
    </r>
    <r>
      <rPr>
        <vertAlign val="superscript"/>
        <sz val="14"/>
        <color theme="1"/>
        <rFont val="Calibri"/>
        <family val="2"/>
        <charset val="161"/>
        <scheme val="minor"/>
      </rPr>
      <t>2</t>
    </r>
  </si>
  <si>
    <r>
      <t>m</t>
    </r>
    <r>
      <rPr>
        <vertAlign val="superscript"/>
        <sz val="14"/>
        <color theme="1"/>
        <rFont val="Calibri"/>
        <family val="2"/>
        <charset val="161"/>
        <scheme val="minor"/>
      </rPr>
      <t>3</t>
    </r>
  </si>
  <si>
    <t>αστοχία μήνα</t>
  </si>
  <si>
    <t>αστοχία έτους</t>
  </si>
  <si>
    <t>Distribution Parameters Gamma Distribution</t>
  </si>
  <si>
    <t>Name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</si>
  <si>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</si>
  <si>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</si>
  <si>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</si>
  <si>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</si>
  <si>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</si>
  <si>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</si>
  <si>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</si>
  <si>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</si>
  <si>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</si>
  <si>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</si>
  <si>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</si>
  <si>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</si>
  <si>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Alpha</t>
  </si>
  <si>
    <t>Beta</t>
  </si>
  <si>
    <t>mean</t>
  </si>
  <si>
    <t>stdev</t>
  </si>
  <si>
    <t>Inverse Transform Method</t>
  </si>
  <si>
    <t>u</t>
  </si>
  <si>
    <t>x</t>
  </si>
  <si>
    <t>sum</t>
  </si>
  <si>
    <t>Distribution Parameters normal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</si>
</sst>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0.000"/>
    <numFmt numFmtId="167" formatCode="_(* #,##0.00000_);_(* \(#,##0.00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161"/>
      <scheme val="minor"/>
    </font>
    <font>
      <vertAlign val="superscript"/>
      <sz val="14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43" fontId="1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1" fontId="0" fillId="0" borderId="0" xfId="0" applyNumberFormat="1"/>
    <xf numFmtId="1" fontId="0" fillId="2" borderId="0" xfId="0" applyNumberFormat="1" applyFill="1"/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1" fontId="1" fillId="0" borderId="0" xfId="0" applyNumberFormat="1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164" fontId="2" fillId="4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3" fontId="0" fillId="0" borderId="0" xfId="0" applyNumberFormat="1"/>
    <xf numFmtId="3" fontId="2" fillId="3" borderId="0" xfId="0" applyNumberFormat="1" applyFont="1" applyFill="1" applyAlignment="1">
      <alignment horizontal="center" vertical="center" wrapText="1"/>
    </xf>
    <xf numFmtId="3" fontId="0" fillId="0" borderId="1" xfId="0" applyNumberFormat="1" applyBorder="1"/>
    <xf numFmtId="164" fontId="2" fillId="6" borderId="0" xfId="0" applyNumberFormat="1" applyFont="1" applyFill="1" applyAlignment="1">
      <alignment horizontal="center" vertical="center" wrapText="1"/>
    </xf>
    <xf numFmtId="0" fontId="6" fillId="0" borderId="0" xfId="0" applyFont="1"/>
    <xf numFmtId="3" fontId="2" fillId="0" borderId="0" xfId="0" applyNumberFormat="1" applyFont="1" applyAlignment="1">
      <alignment horizontal="center" vertical="center" wrapText="1"/>
    </xf>
    <xf numFmtId="0" fontId="7" fillId="0" borderId="0" xfId="0" applyFont="1"/>
    <xf numFmtId="3" fontId="0" fillId="2" borderId="0" xfId="0" applyNumberFormat="1" applyFill="1"/>
    <xf numFmtId="164" fontId="0" fillId="2" borderId="0" xfId="0" applyNumberFormat="1" applyFill="1"/>
    <xf numFmtId="0" fontId="9" fillId="2" borderId="0" xfId="0" applyFont="1" applyFill="1" applyAlignment="1">
      <alignment horizontal="left"/>
    </xf>
    <xf numFmtId="0" fontId="7" fillId="2" borderId="0" xfId="0" applyFont="1" applyFill="1"/>
    <xf numFmtId="166" fontId="7" fillId="2" borderId="0" xfId="0" applyNumberFormat="1" applyFont="1" applyFill="1"/>
    <xf numFmtId="165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7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6" xfId="0" applyFont="1" applyBorder="1"/>
    <xf numFmtId="0" fontId="3" fillId="0" borderId="0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3" fillId="2" borderId="10" xfId="0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0" fontId="0" fillId="2" borderId="10" xfId="0" applyFill="1" applyBorder="1"/>
    <xf numFmtId="1" fontId="0" fillId="2" borderId="10" xfId="0" applyNumberFormat="1" applyFill="1" applyBorder="1"/>
    <xf numFmtId="0" fontId="11" fillId="0" borderId="0" xfId="0" applyNumberFormat="1" applyFont="1" applyFill="1" applyBorder="1" applyAlignment="1" applyProtection="1"/>
    <xf numFmtId="1" fontId="11" fillId="0" borderId="0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/>
    <xf numFmtId="1" fontId="11" fillId="0" borderId="1" xfId="0" applyNumberFormat="1" applyFont="1" applyFill="1" applyBorder="1" applyAlignment="1" applyProtection="1"/>
    <xf numFmtId="164" fontId="0" fillId="0" borderId="0" xfId="0" applyNumberFormat="1" applyBorder="1"/>
    <xf numFmtId="1" fontId="0" fillId="0" borderId="0" xfId="0" applyNumberFormat="1" applyBorder="1"/>
    <xf numFmtId="3" fontId="0" fillId="0" borderId="0" xfId="0" applyNumberFormat="1" applyBorder="1"/>
    <xf numFmtId="0" fontId="0" fillId="0" borderId="0" xfId="0" applyBorder="1"/>
    <xf numFmtId="0" fontId="3" fillId="0" borderId="0" xfId="0" applyFont="1" applyFill="1" applyBorder="1"/>
    <xf numFmtId="1" fontId="7" fillId="0" borderId="0" xfId="0" applyNumberFormat="1" applyFont="1" applyAlignment="1">
      <alignment horizontal="center"/>
    </xf>
    <xf numFmtId="1" fontId="2" fillId="7" borderId="0" xfId="0" applyNumberFormat="1" applyFont="1" applyFill="1" applyAlignment="1">
      <alignment horizontal="center" vertical="center" wrapText="1"/>
    </xf>
    <xf numFmtId="0" fontId="13" fillId="0" borderId="0" xfId="1" applyFont="1"/>
    <xf numFmtId="0" fontId="12" fillId="0" borderId="0" xfId="1"/>
    <xf numFmtId="0" fontId="14" fillId="0" borderId="0" xfId="1" applyFont="1" applyAlignment="1">
      <alignment horizontal="center"/>
    </xf>
    <xf numFmtId="2" fontId="12" fillId="0" borderId="0" xfId="1" applyNumberFormat="1"/>
    <xf numFmtId="2" fontId="12" fillId="2" borderId="0" xfId="1" applyNumberFormat="1" applyFill="1"/>
    <xf numFmtId="0" fontId="12" fillId="0" borderId="0" xfId="1" applyAlignment="1">
      <alignment horizontal="center"/>
    </xf>
    <xf numFmtId="0" fontId="15" fillId="0" borderId="0" xfId="1" applyFont="1" applyAlignment="1">
      <alignment horizontal="center"/>
    </xf>
    <xf numFmtId="167" fontId="0" fillId="0" borderId="0" xfId="2" applyNumberFormat="1" applyFont="1"/>
    <xf numFmtId="1" fontId="0" fillId="0" borderId="0" xfId="2" applyNumberFormat="1" applyFont="1"/>
    <xf numFmtId="43" fontId="0" fillId="0" borderId="0" xfId="2" applyFont="1"/>
  </cellXfs>
  <cellStyles count="3">
    <cellStyle name="Κανονικό" xfId="0" builtinId="0"/>
    <cellStyle name="Κανονικό 2" xfId="1" xr:uid="{2C3C0C24-0C02-47BD-9C97-B939F00AF380}"/>
    <cellStyle name="Κόμμα 2" xfId="2" xr:uid="{D8FEC33A-AE93-456B-B357-74E820E69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Καμπύλη Στάθμης - Επιφάνειας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633266836120624"/>
          <c:y val="0.18268265697557037"/>
          <c:w val="0.78529147944904687"/>
          <c:h val="0.7659167373309103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4.3032808398950129E-2"/>
                  <c:y val="-1.899314668999708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'καμπύλεςταμιευτήρα-ratingcurves'!$A$3:$A$8</c:f>
              <c:numCache>
                <c:formatCode>General</c:formatCode>
                <c:ptCount val="6"/>
                <c:pt idx="0">
                  <c:v>0.1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</c:numCache>
            </c:numRef>
          </c:xVal>
          <c:yVal>
            <c:numRef>
              <c:f>'καμπύλεςταμιευτήρα-ratingcurves'!$B$3:$B$8</c:f>
              <c:numCache>
                <c:formatCode>General</c:formatCode>
                <c:ptCount val="6"/>
                <c:pt idx="0">
                  <c:v>1</c:v>
                </c:pt>
                <c:pt idx="1">
                  <c:v>1064</c:v>
                </c:pt>
                <c:pt idx="2">
                  <c:v>2662</c:v>
                </c:pt>
                <c:pt idx="3">
                  <c:v>6344</c:v>
                </c:pt>
                <c:pt idx="4">
                  <c:v>10920</c:v>
                </c:pt>
                <c:pt idx="5">
                  <c:v>16133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40-4BC9-92A1-47E620AF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57792"/>
        <c:axId val="133465216"/>
      </c:scatterChart>
      <c:valAx>
        <c:axId val="13345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Στάθμη (</a:t>
                </a:r>
                <a:r>
                  <a:rPr lang="en-US"/>
                  <a:t>m)</a:t>
                </a:r>
                <a:endParaRPr lang="el-GR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465216"/>
        <c:crosses val="autoZero"/>
        <c:crossBetween val="midCat"/>
      </c:valAx>
      <c:valAx>
        <c:axId val="133465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Επιφάνεια</a:t>
                </a:r>
                <a:r>
                  <a:rPr lang="el-GR" baseline="0"/>
                  <a:t> (</a:t>
                </a:r>
                <a:r>
                  <a:rPr lang="en-US" baseline="0"/>
                  <a:t>m2)</a:t>
                </a:r>
                <a:endParaRPr lang="el-GR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457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Καμπύλη</a:t>
            </a:r>
            <a:r>
              <a:rPr lang="el-GR" baseline="0"/>
              <a:t> Στάθμης - Αποθήκευσης (όγκου)</a:t>
            </a:r>
            <a:endParaRPr lang="el-GR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10525524934383203"/>
                  <c:y val="-9.733887430737824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'καμπύλεςταμιευτήρα-ratingcurves'!$A$3:$A$8</c:f>
              <c:numCache>
                <c:formatCode>General</c:formatCode>
                <c:ptCount val="6"/>
                <c:pt idx="0">
                  <c:v>0.1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</c:numCache>
            </c:numRef>
          </c:xVal>
          <c:yVal>
            <c:numRef>
              <c:f>'καμπύλεςταμιευτήρα-ratingcurves'!$C$3:$C$8</c:f>
              <c:numCache>
                <c:formatCode>0</c:formatCode>
                <c:ptCount val="6"/>
                <c:pt idx="0">
                  <c:v>1</c:v>
                </c:pt>
                <c:pt idx="1">
                  <c:v>2128</c:v>
                </c:pt>
                <c:pt idx="2">
                  <c:v>9580</c:v>
                </c:pt>
                <c:pt idx="3">
                  <c:v>27592</c:v>
                </c:pt>
                <c:pt idx="4">
                  <c:v>62120</c:v>
                </c:pt>
                <c:pt idx="5">
                  <c:v>116226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C5-443C-BF61-6FD12B092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83712"/>
        <c:axId val="139685248"/>
      </c:scatterChart>
      <c:valAx>
        <c:axId val="13968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Στάθμη (</a:t>
                </a:r>
                <a:r>
                  <a:rPr lang="en-US"/>
                  <a:t>m)</a:t>
                </a:r>
                <a:endParaRPr lang="el-GR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9685248"/>
        <c:crosses val="autoZero"/>
        <c:crossBetween val="midCat"/>
      </c:valAx>
      <c:valAx>
        <c:axId val="139685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Όγκος</a:t>
                </a:r>
                <a:r>
                  <a:rPr lang="el-GR" baseline="0"/>
                  <a:t> νερού (</a:t>
                </a:r>
                <a:r>
                  <a:rPr lang="en-US" baseline="0"/>
                  <a:t>m3)</a:t>
                </a:r>
                <a:endParaRPr lang="el-GR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39683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Μηνιαίες</a:t>
            </a:r>
            <a:r>
              <a:rPr lang="el-GR" baseline="0"/>
              <a:t> απολήψεις</a:t>
            </a:r>
            <a:endParaRPr lang="el-G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'απολήψεις-withdrawals'!$A$2:$A$13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'απολήψεις-withdrawals'!$B$2:$B$13</c:f>
              <c:numCache>
                <c:formatCode>0.000</c:formatCode>
                <c:ptCount val="12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0.1</c:v>
                </c:pt>
                <c:pt idx="4">
                  <c:v>0.12</c:v>
                </c:pt>
                <c:pt idx="5">
                  <c:v>0.12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1-46E3-963F-F47316449F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6405280"/>
        <c:axId val="1544207568"/>
      </c:barChart>
      <c:catAx>
        <c:axId val="1426405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Μήνας</a:t>
                </a:r>
              </a:p>
            </c:rich>
          </c:tx>
          <c:layout>
            <c:manualLayout>
              <c:xMode val="edge"/>
              <c:yMode val="edge"/>
              <c:x val="0.48869033586370564"/>
              <c:y val="0.89135555816716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207568"/>
        <c:crosses val="autoZero"/>
        <c:auto val="1"/>
        <c:lblAlgn val="ctr"/>
        <c:lblOffset val="100"/>
        <c:noMultiLvlLbl val="0"/>
      </c:catAx>
      <c:valAx>
        <c:axId val="154420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Ποσοστό τοων</a:t>
                </a:r>
                <a:r>
                  <a:rPr lang="el-GR" baseline="0"/>
                  <a:t> συνολικών</a:t>
                </a:r>
                <a:endParaRPr lang="el-G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40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140097</xdr:colOff>
      <xdr:row>22</xdr:row>
      <xdr:rowOff>57674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id="{3C1B9A39-A756-4650-B2DC-6167E02F3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55297" cy="4081034"/>
        </a:xfrm>
        <a:prstGeom prst="rect">
          <a:avLst/>
        </a:prstGeom>
      </xdr:spPr>
    </xdr:pic>
    <xdr:clientData/>
  </xdr:twoCellAnchor>
  <xdr:twoCellAnchor editAs="oneCell">
    <xdr:from>
      <xdr:col>11</xdr:col>
      <xdr:colOff>293480</xdr:colOff>
      <xdr:row>0</xdr:row>
      <xdr:rowOff>0</xdr:rowOff>
    </xdr:from>
    <xdr:to>
      <xdr:col>23</xdr:col>
      <xdr:colOff>205740</xdr:colOff>
      <xdr:row>22</xdr:row>
      <xdr:rowOff>23082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AF6749F2-44D6-4689-BF79-D9546C0FB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9080" y="0"/>
          <a:ext cx="7227460" cy="4046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194310</xdr:colOff>
      <xdr:row>0</xdr:row>
      <xdr:rowOff>121920</xdr:rowOff>
    </xdr:from>
    <xdr:to>
      <xdr:col>14</xdr:col>
      <xdr:colOff>15240</xdr:colOff>
      <xdr:row>17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201930</xdr:colOff>
      <xdr:row>18</xdr:row>
      <xdr:rowOff>20002</xdr:rowOff>
    </xdr:from>
    <xdr:to>
      <xdr:col>14</xdr:col>
      <xdr:colOff>106680</xdr:colOff>
      <xdr:row>35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327660</xdr:colOff>
      <xdr:row>0</xdr:row>
      <xdr:rowOff>45720</xdr:rowOff>
    </xdr:from>
    <xdr:to>
      <xdr:col>15</xdr:col>
      <xdr:colOff>243840</xdr:colOff>
      <xdr:row>16</xdr:row>
      <xdr:rowOff>22860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BBD39B49-36CF-4588-9094-36C8507764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24;&#913;&#920;&#919;&#924;&#913;&#932;&#913;%20AND%20&#933;&#923;&#921;&#922;&#927;/&#933;&#916;&#929;&#913;&#933;&#923;&#921;&#922;&#919;%20&#913;&#925;&#927;&#921;&#935;&#932;&#937;&#925;%20&#913;&#915;&#937;&#915;&#937;&#925;%20&#922;&#913;&#921;%20&#916;&#921;&#917;&#933;&#920;&#917;&#932;&#919;&#931;&#917;&#921;&#931;%20&#933;&#916;&#913;&#932;&#927;&#929;&#917;&#933;&#924;&#913;&#932;&#937;&#925;/&#933;&#916;&#929;&#927;&#923;&#927;&#915;&#921;&#913;/Generate_Random_Variates_Using_Built-in_Excel_Func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 Info (2)"/>
      <sheetName val="Description"/>
      <sheetName val="Standard Normal"/>
      <sheetName val="Normal"/>
      <sheetName val="Beta"/>
      <sheetName val="Binomial"/>
      <sheetName val="ChiSquare"/>
      <sheetName val="F"/>
      <sheetName val="Gamma"/>
      <sheetName val="Φύλλο1"/>
      <sheetName val="LogNormal"/>
      <sheetName val="Student T"/>
      <sheetName val="Copyright Info"/>
      <sheetName val="LogNormal (2)"/>
      <sheetName val="dataCh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F16">
            <v>-0.17306018245680202</v>
          </cell>
          <cell r="H16">
            <v>-0.2</v>
          </cell>
          <cell r="I16">
            <v>-0.1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91A8A-A27F-44E1-9DD7-A22610EF1B28}">
  <dimension ref="A1"/>
  <sheetViews>
    <sheetView workbookViewId="0">
      <selection activeCell="E26" sqref="E26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176E-46DD-44A5-A21F-AD57A8812FD1}">
  <dimension ref="A1:R509"/>
  <sheetViews>
    <sheetView workbookViewId="0">
      <selection activeCell="A17" sqref="A17"/>
    </sheetView>
  </sheetViews>
  <sheetFormatPr defaultRowHeight="13.8" x14ac:dyDescent="0.25"/>
  <cols>
    <col min="1" max="1" width="10.5546875" style="64" customWidth="1"/>
    <col min="2" max="2" width="14.21875" style="64" customWidth="1"/>
    <col min="3" max="3" width="9.88671875" style="64" bestFit="1" customWidth="1"/>
    <col min="4" max="4" width="11.6640625" style="64" customWidth="1"/>
    <col min="5" max="5" width="10" style="64" customWidth="1"/>
    <col min="6" max="6" width="10.21875" style="64" customWidth="1"/>
    <col min="7" max="7" width="11.109375" style="64" customWidth="1"/>
    <col min="8" max="8" width="9.88671875" style="64" customWidth="1"/>
    <col min="9" max="9" width="10.44140625" style="64" customWidth="1"/>
    <col min="10" max="10" width="9.88671875" style="64" customWidth="1"/>
    <col min="11" max="11" width="10" style="64" customWidth="1"/>
    <col min="12" max="12" width="9.88671875" style="64" customWidth="1"/>
    <col min="13" max="13" width="9.88671875" style="64" bestFit="1" customWidth="1"/>
    <col min="14" max="16" width="8.88671875" style="64"/>
    <col min="17" max="17" width="12.44140625" style="64" bestFit="1" customWidth="1"/>
    <col min="18" max="19" width="8.88671875" style="64"/>
    <col min="20" max="20" width="12.109375" style="64" customWidth="1"/>
    <col min="21" max="16384" width="8.88671875" style="64"/>
  </cols>
  <sheetData>
    <row r="1" spans="1:18" x14ac:dyDescent="0.25">
      <c r="A1" s="63" t="s">
        <v>47</v>
      </c>
    </row>
    <row r="2" spans="1:18" ht="14.4" x14ac:dyDescent="0.3">
      <c r="A2" s="64" t="s">
        <v>48</v>
      </c>
      <c r="B2" s="65" t="s">
        <v>49</v>
      </c>
      <c r="C2" s="65" t="s">
        <v>50</v>
      </c>
      <c r="D2" s="65" t="s">
        <v>51</v>
      </c>
      <c r="E2" s="65" t="s">
        <v>52</v>
      </c>
      <c r="F2" s="65" t="s">
        <v>53</v>
      </c>
      <c r="G2" s="65" t="s">
        <v>54</v>
      </c>
      <c r="H2" s="65" t="s">
        <v>55</v>
      </c>
      <c r="I2" s="65" t="s">
        <v>56</v>
      </c>
      <c r="J2" s="65" t="s">
        <v>57</v>
      </c>
      <c r="K2" s="65" t="s">
        <v>58</v>
      </c>
      <c r="L2" s="65" t="s">
        <v>59</v>
      </c>
      <c r="M2" s="65" t="s">
        <v>60</v>
      </c>
    </row>
    <row r="3" spans="1:18" x14ac:dyDescent="0.25">
      <c r="A3" s="64" t="s">
        <v>61</v>
      </c>
      <c r="B3" s="64">
        <v>23</v>
      </c>
      <c r="C3" s="64">
        <v>21</v>
      </c>
      <c r="D3" s="64">
        <v>18</v>
      </c>
      <c r="E3" s="64">
        <v>12</v>
      </c>
      <c r="F3" s="64">
        <v>9</v>
      </c>
      <c r="G3" s="64">
        <v>2</v>
      </c>
      <c r="H3" s="64">
        <v>0.1</v>
      </c>
      <c r="I3" s="64">
        <v>1</v>
      </c>
      <c r="J3" s="64">
        <v>12</v>
      </c>
      <c r="K3" s="64">
        <v>20</v>
      </c>
      <c r="L3" s="64">
        <v>21</v>
      </c>
      <c r="M3" s="64">
        <v>25</v>
      </c>
    </row>
    <row r="4" spans="1:18" x14ac:dyDescent="0.25">
      <c r="A4" s="64" t="s">
        <v>62</v>
      </c>
      <c r="B4" s="64">
        <v>3</v>
      </c>
      <c r="C4" s="64">
        <v>3</v>
      </c>
      <c r="D4" s="64">
        <v>3</v>
      </c>
      <c r="E4" s="64">
        <v>3</v>
      </c>
      <c r="F4" s="64">
        <v>3</v>
      </c>
      <c r="G4" s="64">
        <v>3</v>
      </c>
      <c r="H4" s="64">
        <v>3</v>
      </c>
      <c r="I4" s="64">
        <v>3</v>
      </c>
      <c r="J4" s="64">
        <v>3</v>
      </c>
      <c r="K4" s="64">
        <v>3</v>
      </c>
      <c r="L4" s="64">
        <v>3</v>
      </c>
      <c r="M4" s="64">
        <v>3</v>
      </c>
    </row>
    <row r="6" spans="1:18" x14ac:dyDescent="0.25">
      <c r="A6" s="64" t="s">
        <v>63</v>
      </c>
      <c r="B6" s="66">
        <f ca="1">AVERAGE(B10:B509)</f>
        <v>69.152917778982143</v>
      </c>
      <c r="C6" s="66">
        <f ca="1">AVERAGE(C10:C509)</f>
        <v>63.144615254681192</v>
      </c>
      <c r="D6" s="66">
        <f t="shared" ref="D6:L6" ca="1" si="0">AVERAGE(D10:D509)</f>
        <v>54.131339844259372</v>
      </c>
      <c r="E6" s="66">
        <f t="shared" ca="1" si="0"/>
        <v>36.100668021095196</v>
      </c>
      <c r="F6" s="66">
        <f t="shared" ca="1" si="0"/>
        <v>27.082105828205396</v>
      </c>
      <c r="G6" s="66">
        <f t="shared" ca="1" si="0"/>
        <v>6.0137561241314144</v>
      </c>
      <c r="H6" s="66">
        <f t="shared" ca="1" si="0"/>
        <v>0.27710988206558956</v>
      </c>
      <c r="I6" s="66">
        <f t="shared" ca="1" si="0"/>
        <v>2.9929054382162357</v>
      </c>
      <c r="J6" s="66">
        <f t="shared" ca="1" si="0"/>
        <v>36.100668021095196</v>
      </c>
      <c r="K6" s="66">
        <f t="shared" ca="1" si="0"/>
        <v>60.140308219016326</v>
      </c>
      <c r="L6" s="66">
        <f t="shared" ca="1" si="0"/>
        <v>63.144615254681192</v>
      </c>
      <c r="M6" s="66">
        <f ca="1">AVERAGE(M10:M509)</f>
        <v>75.160850880743482</v>
      </c>
      <c r="N6" s="67">
        <f ca="1">AVERAGE(N10:N509)</f>
        <v>493.44186054717238</v>
      </c>
    </row>
    <row r="7" spans="1:18" x14ac:dyDescent="0.25">
      <c r="A7" s="64" t="s">
        <v>64</v>
      </c>
      <c r="B7" s="66">
        <f ca="1">_xlfn.STDEV.S(B10:B509)</f>
        <v>14.086166152670447</v>
      </c>
      <c r="C7" s="66">
        <f ca="1">_xlfn.STDEV.S(C10:C509)</f>
        <v>13.454779647172842</v>
      </c>
      <c r="D7" s="66">
        <f t="shared" ref="D7:N7" ca="1" si="1">_xlfn.STDEV.S(D10:D509)</f>
        <v>12.448476263447473</v>
      </c>
      <c r="E7" s="66">
        <f t="shared" ca="1" si="1"/>
        <v>10.144682799825018</v>
      </c>
      <c r="F7" s="66">
        <f t="shared" ca="1" si="1"/>
        <v>8.7722419408749559</v>
      </c>
      <c r="G7" s="66">
        <f t="shared" ca="1" si="1"/>
        <v>4.0950806659945753</v>
      </c>
      <c r="H7" s="66">
        <f t="shared" ca="1" si="1"/>
        <v>0.86577792262128561</v>
      </c>
      <c r="I7" s="66">
        <f t="shared" ca="1" si="1"/>
        <v>2.878264207839889</v>
      </c>
      <c r="J7" s="66">
        <f t="shared" ca="1" si="1"/>
        <v>10.144682799825018</v>
      </c>
      <c r="K7" s="66">
        <f t="shared" ca="1" si="1"/>
        <v>13.127826394577589</v>
      </c>
      <c r="L7" s="66">
        <f t="shared" ca="1" si="1"/>
        <v>13.454779647172842</v>
      </c>
      <c r="M7" s="66">
        <f t="shared" ca="1" si="1"/>
        <v>14.690702610569163</v>
      </c>
      <c r="N7" s="66">
        <f t="shared" ca="1" si="1"/>
        <v>117.60243126774114</v>
      </c>
    </row>
    <row r="8" spans="1:18" x14ac:dyDescent="0.25">
      <c r="A8" s="63" t="s">
        <v>65</v>
      </c>
      <c r="M8" s="63"/>
      <c r="P8" s="63"/>
    </row>
    <row r="9" spans="1:18" x14ac:dyDescent="0.25">
      <c r="A9" s="68" t="s">
        <v>66</v>
      </c>
      <c r="B9" s="68" t="s">
        <v>67</v>
      </c>
      <c r="C9" s="68" t="s">
        <v>67</v>
      </c>
      <c r="D9" s="68" t="s">
        <v>67</v>
      </c>
      <c r="E9" s="68" t="s">
        <v>67</v>
      </c>
      <c r="F9" s="68" t="s">
        <v>67</v>
      </c>
      <c r="G9" s="68" t="s">
        <v>67</v>
      </c>
      <c r="H9" s="68" t="s">
        <v>67</v>
      </c>
      <c r="I9" s="68" t="s">
        <v>67</v>
      </c>
      <c r="J9" s="68" t="s">
        <v>67</v>
      </c>
      <c r="K9" s="68" t="s">
        <v>67</v>
      </c>
      <c r="L9" s="68" t="s">
        <v>67</v>
      </c>
      <c r="M9" s="68" t="s">
        <v>67</v>
      </c>
      <c r="N9" s="69" t="s">
        <v>68</v>
      </c>
      <c r="P9" s="68"/>
      <c r="Q9" s="68"/>
      <c r="R9" s="68"/>
    </row>
    <row r="10" spans="1:18" ht="14.4" x14ac:dyDescent="0.3">
      <c r="A10" s="70">
        <f ca="1">RAND()</f>
        <v>0.33740509622386683</v>
      </c>
      <c r="B10" s="71">
        <f ca="1">_xlfn.GAMMA.INV($A$10,B3,B4)</f>
        <v>62.191934758597597</v>
      </c>
      <c r="C10" s="71">
        <f ca="1">_xlfn.GAMMA.INV($A10,C$3,C$4)</f>
        <v>56.462916470866489</v>
      </c>
      <c r="D10" s="71">
        <f ca="1">_xlfn.GAMMA.INV($A10,D$3,D$4)</f>
        <v>47.895433102007566</v>
      </c>
      <c r="E10" s="71">
        <f t="shared" ref="E10:M25" ca="1" si="2">_xlfn.GAMMA.INV($A10,E$3,E$4)</f>
        <v>30.889710150658317</v>
      </c>
      <c r="F10" s="71">
        <f ca="1">_xlfn.GAMMA.INV($A10,F$3,F$4)</f>
        <v>22.486283687574662</v>
      </c>
      <c r="G10" s="71">
        <f t="shared" ca="1" si="2"/>
        <v>3.6002686196392513</v>
      </c>
      <c r="H10" s="71">
        <f t="shared" ca="1" si="2"/>
        <v>3.4837658587687205E-5</v>
      </c>
      <c r="I10" s="71">
        <f t="shared" ca="1" si="2"/>
        <v>1.2347744411950785</v>
      </c>
      <c r="J10" s="71">
        <f ca="1">_xlfn.GAMMA.INV($A10,J$3,J$4)</f>
        <v>30.889710150658317</v>
      </c>
      <c r="K10" s="71">
        <f t="shared" ca="1" si="2"/>
        <v>53.603352567770663</v>
      </c>
      <c r="L10" s="71">
        <f t="shared" ca="1" si="2"/>
        <v>56.462916470866489</v>
      </c>
      <c r="M10" s="71">
        <f t="shared" ca="1" si="2"/>
        <v>67.932715538298098</v>
      </c>
      <c r="N10" s="71">
        <f ca="1">SUM(B10:M10)</f>
        <v>433.65005079579112</v>
      </c>
      <c r="P10" s="72"/>
      <c r="Q10" s="70"/>
      <c r="R10" s="70"/>
    </row>
    <row r="11" spans="1:18" ht="14.4" x14ac:dyDescent="0.3">
      <c r="A11" s="70">
        <f t="shared" ref="A11:A74" ca="1" si="3">RAND()</f>
        <v>0.83790630185946158</v>
      </c>
      <c r="B11" s="71">
        <f ca="1">_xlfn.GAMMA.INV(A11,$B$3,$B$4)</f>
        <v>83.05410738656397</v>
      </c>
      <c r="C11" s="71">
        <f t="shared" ref="C11:C74" ca="1" si="4">_xlfn.GAMMA.INV($A11,$C$3,$C$4)</f>
        <v>76.418644700623958</v>
      </c>
      <c r="D11" s="71">
        <f t="shared" ref="D11:M49" ca="1" si="5">_xlfn.GAMMA.INV($A11,D$3,D$4)</f>
        <v>66.404728314555371</v>
      </c>
      <c r="E11" s="71">
        <f t="shared" ca="1" si="2"/>
        <v>46.076375162846119</v>
      </c>
      <c r="F11" s="71">
        <f t="shared" ca="1" si="2"/>
        <v>35.682131210308285</v>
      </c>
      <c r="G11" s="71">
        <f t="shared" ca="1" si="2"/>
        <v>9.8146793241784813</v>
      </c>
      <c r="H11" s="71">
        <f t="shared" ca="1" si="2"/>
        <v>0.34408332951445619</v>
      </c>
      <c r="I11" s="71">
        <f t="shared" ca="1" si="2"/>
        <v>5.4587421820965005</v>
      </c>
      <c r="J11" s="71">
        <f t="shared" ca="1" si="2"/>
        <v>46.076375162846119</v>
      </c>
      <c r="K11" s="71">
        <f t="shared" ca="1" si="2"/>
        <v>73.089379216877859</v>
      </c>
      <c r="L11" s="71">
        <f t="shared" ca="1" si="2"/>
        <v>76.418644700623958</v>
      </c>
      <c r="M11" s="71">
        <f t="shared" ca="1" si="2"/>
        <v>89.662116699459418</v>
      </c>
      <c r="N11" s="71">
        <f t="shared" ref="N11:N74" ca="1" si="6">SUM(B11:M11)</f>
        <v>608.50000739049449</v>
      </c>
      <c r="P11" s="72"/>
      <c r="Q11" s="70"/>
      <c r="R11" s="70"/>
    </row>
    <row r="12" spans="1:18" ht="14.4" x14ac:dyDescent="0.3">
      <c r="A12" s="70">
        <f t="shared" ca="1" si="3"/>
        <v>0.41292401373909082</v>
      </c>
      <c r="B12" s="71">
        <f ca="1">_xlfn.GAMMA.INV(A12,$B$3,$B$4)</f>
        <v>64.91193960484668</v>
      </c>
      <c r="C12" s="71">
        <f t="shared" ca="1" si="4"/>
        <v>59.054201625523277</v>
      </c>
      <c r="D12" s="71">
        <f t="shared" ca="1" si="5"/>
        <v>50.281313993205231</v>
      </c>
      <c r="E12" s="71">
        <f t="shared" ca="1" si="2"/>
        <v>32.803739533938547</v>
      </c>
      <c r="F12" s="71">
        <f t="shared" ca="1" si="2"/>
        <v>24.117594365570284</v>
      </c>
      <c r="G12" s="71">
        <f t="shared" ca="1" si="2"/>
        <v>4.2414168421983121</v>
      </c>
      <c r="H12" s="71">
        <f t="shared" ca="1" si="2"/>
        <v>2.6258139551537361E-4</v>
      </c>
      <c r="I12" s="71">
        <f t="shared" ca="1" si="2"/>
        <v>1.5978030571392237</v>
      </c>
      <c r="J12" s="71">
        <f t="shared" ca="1" si="2"/>
        <v>32.803739533938547</v>
      </c>
      <c r="K12" s="71">
        <f t="shared" ca="1" si="2"/>
        <v>56.127937061140244</v>
      </c>
      <c r="L12" s="71">
        <f t="shared" ca="1" si="2"/>
        <v>59.054201625523277</v>
      </c>
      <c r="M12" s="71">
        <f t="shared" ca="1" si="2"/>
        <v>70.775869666468125</v>
      </c>
      <c r="N12" s="71">
        <f t="shared" ca="1" si="6"/>
        <v>455.77001949088719</v>
      </c>
      <c r="P12" s="72"/>
      <c r="Q12" s="70"/>
      <c r="R12" s="70"/>
    </row>
    <row r="13" spans="1:18" ht="14.4" x14ac:dyDescent="0.3">
      <c r="A13" s="70">
        <f t="shared" ca="1" si="3"/>
        <v>0.65527112635325058</v>
      </c>
      <c r="B13" s="71">
        <f t="shared" ref="B13:B76" ca="1" si="7">_xlfn.GAMMA.INV(A13,$B$3,$B$4)</f>
        <v>73.863604626602495</v>
      </c>
      <c r="C13" s="71">
        <f t="shared" ca="1" si="4"/>
        <v>67.605967696551701</v>
      </c>
      <c r="D13" s="71">
        <f t="shared" ca="1" si="5"/>
        <v>58.194899317363266</v>
      </c>
      <c r="E13" s="71">
        <f t="shared" ca="1" si="2"/>
        <v>39.251011114041809</v>
      </c>
      <c r="F13" s="71">
        <f t="shared" ca="1" si="2"/>
        <v>29.685964278601627</v>
      </c>
      <c r="G13" s="71">
        <f t="shared" ca="1" si="2"/>
        <v>6.7224748759979764</v>
      </c>
      <c r="H13" s="71">
        <f t="shared" ca="1" si="2"/>
        <v>2.6807697211494459E-2</v>
      </c>
      <c r="I13" s="71">
        <f t="shared" ca="1" si="2"/>
        <v>3.1949911331967273</v>
      </c>
      <c r="J13" s="71">
        <f t="shared" ca="1" si="2"/>
        <v>39.251011114041809</v>
      </c>
      <c r="K13" s="71">
        <f t="shared" ca="1" si="2"/>
        <v>64.47247375866506</v>
      </c>
      <c r="L13" s="71">
        <f t="shared" ca="1" si="2"/>
        <v>67.605967696551701</v>
      </c>
      <c r="M13" s="71">
        <f t="shared" ca="1" si="2"/>
        <v>80.110112000537882</v>
      </c>
      <c r="N13" s="71">
        <f t="shared" ca="1" si="6"/>
        <v>529.98528530936358</v>
      </c>
      <c r="P13" s="72"/>
      <c r="Q13" s="70"/>
      <c r="R13" s="70"/>
    </row>
    <row r="14" spans="1:18" ht="14.4" x14ac:dyDescent="0.3">
      <c r="A14" s="70">
        <f t="shared" ca="1" si="3"/>
        <v>0.66243134827692651</v>
      </c>
      <c r="B14" s="71">
        <f t="shared" ca="1" si="7"/>
        <v>74.158152531346886</v>
      </c>
      <c r="C14" s="71">
        <f t="shared" ca="1" si="4"/>
        <v>67.887924202958857</v>
      </c>
      <c r="D14" s="71">
        <f t="shared" ca="1" si="5"/>
        <v>58.456762572677228</v>
      </c>
      <c r="E14" s="71">
        <f t="shared" ca="1" si="2"/>
        <v>39.466711926233899</v>
      </c>
      <c r="F14" s="71">
        <f t="shared" ca="1" si="2"/>
        <v>29.87399979952859</v>
      </c>
      <c r="G14" s="71">
        <f t="shared" ca="1" si="2"/>
        <v>6.8133548613471655</v>
      </c>
      <c r="H14" s="71">
        <f t="shared" ca="1" si="2"/>
        <v>2.9913346700109155E-2</v>
      </c>
      <c r="I14" s="71">
        <f t="shared" ca="1" si="2"/>
        <v>3.2579591305267872</v>
      </c>
      <c r="J14" s="71">
        <f t="shared" ca="1" si="2"/>
        <v>39.466711926233899</v>
      </c>
      <c r="K14" s="71">
        <f t="shared" ca="1" si="2"/>
        <v>64.747905492606506</v>
      </c>
      <c r="L14" s="71">
        <f t="shared" ca="1" si="2"/>
        <v>67.887924202958857</v>
      </c>
      <c r="M14" s="71">
        <f t="shared" ca="1" si="2"/>
        <v>80.416706221605864</v>
      </c>
      <c r="N14" s="71">
        <f t="shared" ca="1" si="6"/>
        <v>532.46402621472464</v>
      </c>
      <c r="P14" s="72"/>
      <c r="Q14" s="70"/>
      <c r="R14" s="70"/>
    </row>
    <row r="15" spans="1:18" ht="14.4" x14ac:dyDescent="0.3">
      <c r="A15" s="70">
        <f t="shared" ca="1" si="3"/>
        <v>4.6305560016101532E-2</v>
      </c>
      <c r="B15" s="71">
        <f t="shared" ca="1" si="7"/>
        <v>46.748672149835024</v>
      </c>
      <c r="C15" s="71">
        <f t="shared" ca="1" si="4"/>
        <v>41.829786578615753</v>
      </c>
      <c r="D15" s="71">
        <f t="shared" ca="1" si="5"/>
        <v>34.554111442458932</v>
      </c>
      <c r="E15" s="71">
        <f t="shared" ca="1" si="2"/>
        <v>20.509496399886586</v>
      </c>
      <c r="F15" s="71">
        <f t="shared" ca="1" si="2"/>
        <v>13.87338228227885</v>
      </c>
      <c r="G15" s="71">
        <f t="shared" ca="1" si="2"/>
        <v>1.0209640618354237</v>
      </c>
      <c r="H15" s="71">
        <f t="shared" ca="1" si="2"/>
        <v>8.2577057473767513E-14</v>
      </c>
      <c r="I15" s="71">
        <f t="shared" ca="1" si="2"/>
        <v>0.14223585707010256</v>
      </c>
      <c r="J15" s="71">
        <f t="shared" ca="1" si="2"/>
        <v>20.509496399886586</v>
      </c>
      <c r="K15" s="71">
        <f t="shared" ca="1" si="2"/>
        <v>39.389849569073959</v>
      </c>
      <c r="L15" s="71">
        <f t="shared" ca="1" si="2"/>
        <v>41.829786578615753</v>
      </c>
      <c r="M15" s="71">
        <f t="shared" ca="1" si="2"/>
        <v>51.714016704164536</v>
      </c>
      <c r="N15" s="71">
        <f t="shared" ca="1" si="6"/>
        <v>312.12179802372157</v>
      </c>
      <c r="P15" s="72"/>
      <c r="Q15" s="70"/>
      <c r="R15" s="70"/>
    </row>
    <row r="16" spans="1:18" ht="14.4" x14ac:dyDescent="0.3">
      <c r="A16" s="70">
        <f t="shared" ca="1" si="3"/>
        <v>0.28165345641559225</v>
      </c>
      <c r="B16" s="71">
        <f t="shared" ca="1" si="7"/>
        <v>60.088208849450844</v>
      </c>
      <c r="C16" s="71">
        <f t="shared" ca="1" si="4"/>
        <v>54.461299829590899</v>
      </c>
      <c r="D16" s="71">
        <f t="shared" ca="1" si="5"/>
        <v>46.05674180228219</v>
      </c>
      <c r="E16" s="71">
        <f t="shared" ca="1" si="2"/>
        <v>29.425185677636257</v>
      </c>
      <c r="F16" s="71">
        <f t="shared" ca="1" si="2"/>
        <v>21.245837818941986</v>
      </c>
      <c r="G16" s="71">
        <f t="shared" ca="1" si="2"/>
        <v>3.1420467694865257</v>
      </c>
      <c r="H16" s="71">
        <f t="shared" ca="1" si="2"/>
        <v>5.7237360717497665E-6</v>
      </c>
      <c r="I16" s="71">
        <f t="shared" ca="1" si="2"/>
        <v>0.99240952542236482</v>
      </c>
      <c r="J16" s="71">
        <f t="shared" ca="1" si="2"/>
        <v>29.425185677636257</v>
      </c>
      <c r="K16" s="71">
        <f t="shared" ca="1" si="2"/>
        <v>51.654644699695176</v>
      </c>
      <c r="L16" s="71">
        <f t="shared" ca="1" si="2"/>
        <v>54.461299829590899</v>
      </c>
      <c r="M16" s="71">
        <f t="shared" ca="1" si="2"/>
        <v>65.731293385565579</v>
      </c>
      <c r="N16" s="71">
        <f t="shared" ca="1" si="6"/>
        <v>416.68415958903495</v>
      </c>
      <c r="P16" s="72"/>
      <c r="Q16" s="70"/>
      <c r="R16" s="70"/>
    </row>
    <row r="17" spans="1:18" ht="14.4" x14ac:dyDescent="0.3">
      <c r="A17" s="70">
        <f t="shared" ca="1" si="3"/>
        <v>0.92206088918698415</v>
      </c>
      <c r="B17" s="71">
        <f t="shared" ca="1" si="7"/>
        <v>90.306132518645384</v>
      </c>
      <c r="C17" s="71">
        <f t="shared" ca="1" si="4"/>
        <v>83.392390181048484</v>
      </c>
      <c r="D17" s="71">
        <f t="shared" ca="1" si="5"/>
        <v>72.934627733364067</v>
      </c>
      <c r="E17" s="71">
        <f t="shared" ca="1" si="2"/>
        <v>51.588027070657802</v>
      </c>
      <c r="F17" s="71">
        <f t="shared" ca="1" si="2"/>
        <v>40.584971393436113</v>
      </c>
      <c r="G17" s="71">
        <f t="shared" ca="1" si="2"/>
        <v>12.60180516751425</v>
      </c>
      <c r="H17" s="71">
        <f t="shared" ca="1" si="2"/>
        <v>1.1025395242043809</v>
      </c>
      <c r="I17" s="71">
        <f t="shared" ca="1" si="2"/>
        <v>7.6554821632369077</v>
      </c>
      <c r="J17" s="71">
        <f t="shared" ca="1" si="2"/>
        <v>51.588027070657802</v>
      </c>
      <c r="K17" s="71">
        <f t="shared" ca="1" si="2"/>
        <v>79.918963832552734</v>
      </c>
      <c r="L17" s="71">
        <f t="shared" ca="1" si="2"/>
        <v>83.392390181048484</v>
      </c>
      <c r="M17" s="71">
        <f t="shared" ca="1" si="2"/>
        <v>97.18046407378057</v>
      </c>
      <c r="N17" s="71">
        <f t="shared" ca="1" si="6"/>
        <v>672.2458209101469</v>
      </c>
      <c r="P17" s="72"/>
      <c r="Q17" s="70"/>
      <c r="R17" s="70"/>
    </row>
    <row r="18" spans="1:18" ht="14.4" x14ac:dyDescent="0.3">
      <c r="A18" s="70">
        <f t="shared" ca="1" si="3"/>
        <v>0.38917240026224531</v>
      </c>
      <c r="B18" s="71">
        <f t="shared" ca="1" si="7"/>
        <v>64.06593776982416</v>
      </c>
      <c r="C18" s="71">
        <f t="shared" ca="1" si="4"/>
        <v>58.247848687891953</v>
      </c>
      <c r="D18" s="71">
        <f t="shared" ca="1" si="5"/>
        <v>49.538232518791318</v>
      </c>
      <c r="E18" s="71">
        <f t="shared" ca="1" si="2"/>
        <v>32.206016300526372</v>
      </c>
      <c r="F18" s="71">
        <f t="shared" ca="1" si="2"/>
        <v>23.606978224342271</v>
      </c>
      <c r="G18" s="71">
        <f t="shared" ca="1" si="2"/>
        <v>4.0361816092790139</v>
      </c>
      <c r="H18" s="71">
        <f t="shared" ca="1" si="2"/>
        <v>1.4520027285819297E-4</v>
      </c>
      <c r="I18" s="71">
        <f t="shared" ca="1" si="2"/>
        <v>1.4788215613422044</v>
      </c>
      <c r="J18" s="71">
        <f t="shared" ca="1" si="2"/>
        <v>32.206016300526372</v>
      </c>
      <c r="K18" s="71">
        <f t="shared" ca="1" si="2"/>
        <v>55.342129923178206</v>
      </c>
      <c r="L18" s="71">
        <f t="shared" ca="1" si="2"/>
        <v>58.247848687891953</v>
      </c>
      <c r="M18" s="71">
        <f t="shared" ca="1" si="2"/>
        <v>69.891935435849263</v>
      </c>
      <c r="N18" s="71">
        <f t="shared" ca="1" si="6"/>
        <v>448.868092219716</v>
      </c>
      <c r="P18" s="72"/>
      <c r="Q18" s="70"/>
      <c r="R18" s="70"/>
    </row>
    <row r="19" spans="1:18" ht="14.4" x14ac:dyDescent="0.3">
      <c r="A19" s="70">
        <f t="shared" ca="1" si="3"/>
        <v>0.80564496695878607</v>
      </c>
      <c r="B19" s="71">
        <f t="shared" ca="1" si="7"/>
        <v>81.052039603721525</v>
      </c>
      <c r="C19" s="71">
        <f t="shared" ca="1" si="4"/>
        <v>74.496348845758163</v>
      </c>
      <c r="D19" s="71">
        <f t="shared" ca="1" si="5"/>
        <v>64.609696361700344</v>
      </c>
      <c r="E19" s="71">
        <f t="shared" ca="1" si="2"/>
        <v>44.573497042428308</v>
      </c>
      <c r="F19" s="71">
        <f t="shared" ca="1" si="2"/>
        <v>34.354121191854709</v>
      </c>
      <c r="G19" s="71">
        <f t="shared" ca="1" si="2"/>
        <v>9.0973215040790549</v>
      </c>
      <c r="H19" s="71">
        <f t="shared" ca="1" si="2"/>
        <v>0.22440124317563029</v>
      </c>
      <c r="I19" s="71">
        <f t="shared" ca="1" si="2"/>
        <v>4.9142061756864681</v>
      </c>
      <c r="J19" s="71">
        <f t="shared" ca="1" si="2"/>
        <v>44.573497042428308</v>
      </c>
      <c r="K19" s="71">
        <f t="shared" ca="1" si="2"/>
        <v>71.208414186484461</v>
      </c>
      <c r="L19" s="71">
        <f t="shared" ca="1" si="2"/>
        <v>74.496348845758163</v>
      </c>
      <c r="M19" s="71">
        <f t="shared" ca="1" si="2"/>
        <v>87.5837165632515</v>
      </c>
      <c r="N19" s="71">
        <f t="shared" ca="1" si="6"/>
        <v>591.18360860632663</v>
      </c>
      <c r="P19" s="72"/>
      <c r="Q19" s="70"/>
      <c r="R19" s="70"/>
    </row>
    <row r="20" spans="1:18" ht="14.4" x14ac:dyDescent="0.3">
      <c r="A20" s="70">
        <f t="shared" ca="1" si="3"/>
        <v>0.40835059245730654</v>
      </c>
      <c r="B20" s="71">
        <f t="shared" ca="1" si="7"/>
        <v>64.749448867880162</v>
      </c>
      <c r="C20" s="71">
        <f t="shared" ca="1" si="4"/>
        <v>58.899299650709253</v>
      </c>
      <c r="D20" s="71">
        <f t="shared" ca="1" si="5"/>
        <v>50.13852221949827</v>
      </c>
      <c r="E20" s="71">
        <f t="shared" ca="1" si="2"/>
        <v>32.688770111007869</v>
      </c>
      <c r="F20" s="71">
        <f t="shared" ca="1" si="2"/>
        <v>24.019298452139061</v>
      </c>
      <c r="G20" s="71">
        <f t="shared" ca="1" si="2"/>
        <v>4.2015929969060242</v>
      </c>
      <c r="H20" s="71">
        <f t="shared" ca="1" si="2"/>
        <v>2.3490421438698795E-4</v>
      </c>
      <c r="I20" s="71">
        <f t="shared" ca="1" si="2"/>
        <v>1.5745231095497123</v>
      </c>
      <c r="J20" s="71">
        <f t="shared" ca="1" si="2"/>
        <v>32.688770111007869</v>
      </c>
      <c r="K20" s="71">
        <f t="shared" ca="1" si="2"/>
        <v>55.976967551533406</v>
      </c>
      <c r="L20" s="71">
        <f t="shared" ca="1" si="2"/>
        <v>58.899299650709253</v>
      </c>
      <c r="M20" s="71">
        <f t="shared" ca="1" si="2"/>
        <v>70.606118742520692</v>
      </c>
      <c r="N20" s="71">
        <f t="shared" ca="1" si="6"/>
        <v>454.44284636767588</v>
      </c>
      <c r="P20" s="72"/>
      <c r="Q20" s="70"/>
      <c r="R20" s="70"/>
    </row>
    <row r="21" spans="1:18" ht="14.4" x14ac:dyDescent="0.3">
      <c r="A21" s="70">
        <f t="shared" ca="1" si="3"/>
        <v>0.52930095609606598</v>
      </c>
      <c r="B21" s="71">
        <f t="shared" ca="1" si="7"/>
        <v>69.056723176336831</v>
      </c>
      <c r="C21" s="71">
        <f t="shared" ca="1" si="4"/>
        <v>63.009526089722854</v>
      </c>
      <c r="D21" s="71">
        <f t="shared" ca="1" si="5"/>
        <v>53.934288658485073</v>
      </c>
      <c r="E21" s="71">
        <f t="shared" ca="1" si="2"/>
        <v>35.762020910044576</v>
      </c>
      <c r="F21" s="71">
        <f t="shared" ca="1" si="2"/>
        <v>26.659484187339086</v>
      </c>
      <c r="G21" s="71">
        <f t="shared" ca="1" si="2"/>
        <v>5.3211869345880896</v>
      </c>
      <c r="H21" s="71">
        <f t="shared" ca="1" si="2"/>
        <v>3.1475230039388399E-3</v>
      </c>
      <c r="I21" s="71">
        <f t="shared" ca="1" si="2"/>
        <v>2.2606090853964851</v>
      </c>
      <c r="J21" s="71">
        <f t="shared" ca="1" si="2"/>
        <v>35.762020910044576</v>
      </c>
      <c r="K21" s="71">
        <f t="shared" ca="1" si="2"/>
        <v>59.985082884282377</v>
      </c>
      <c r="L21" s="71">
        <f t="shared" ca="1" si="2"/>
        <v>63.009526089722854</v>
      </c>
      <c r="M21" s="71">
        <f t="shared" ca="1" si="2"/>
        <v>75.101905633132588</v>
      </c>
      <c r="N21" s="71">
        <f t="shared" ca="1" si="6"/>
        <v>489.86552208209923</v>
      </c>
      <c r="P21" s="72"/>
      <c r="Q21" s="70"/>
      <c r="R21" s="70"/>
    </row>
    <row r="22" spans="1:18" ht="14.4" x14ac:dyDescent="0.3">
      <c r="A22" s="70">
        <f t="shared" ca="1" si="3"/>
        <v>0.87079075966296182</v>
      </c>
      <c r="B22" s="71">
        <f t="shared" ca="1" si="7"/>
        <v>85.424949020514262</v>
      </c>
      <c r="C22" s="71">
        <f t="shared" ca="1" si="4"/>
        <v>78.696717892506669</v>
      </c>
      <c r="D22" s="71">
        <f t="shared" ca="1" si="5"/>
        <v>68.534819431107366</v>
      </c>
      <c r="E22" s="71">
        <f t="shared" ca="1" si="2"/>
        <v>47.866849970873432</v>
      </c>
      <c r="F22" s="71">
        <f t="shared" ca="1" si="2"/>
        <v>37.26942721546186</v>
      </c>
      <c r="G22" s="71">
        <f t="shared" ca="1" si="2"/>
        <v>10.694003825914262</v>
      </c>
      <c r="H22" s="71">
        <f t="shared" ca="1" si="2"/>
        <v>0.53367747385840314</v>
      </c>
      <c r="I22" s="71">
        <f t="shared" ca="1" si="2"/>
        <v>6.1389665116635728</v>
      </c>
      <c r="J22" s="71">
        <f t="shared" ca="1" si="2"/>
        <v>47.866849970873432</v>
      </c>
      <c r="K22" s="71">
        <f t="shared" ca="1" si="2"/>
        <v>75.319390782381788</v>
      </c>
      <c r="L22" s="71">
        <f t="shared" ca="1" si="2"/>
        <v>78.696717892506669</v>
      </c>
      <c r="M22" s="71">
        <f t="shared" ca="1" si="2"/>
        <v>92.121732940120651</v>
      </c>
      <c r="N22" s="71">
        <f t="shared" ca="1" si="6"/>
        <v>629.16410292778232</v>
      </c>
      <c r="P22" s="72"/>
      <c r="Q22" s="70"/>
      <c r="R22" s="70"/>
    </row>
    <row r="23" spans="1:18" ht="14.4" x14ac:dyDescent="0.3">
      <c r="A23" s="70">
        <f t="shared" ca="1" si="3"/>
        <v>0.13847195623761055</v>
      </c>
      <c r="B23" s="71">
        <f t="shared" ca="1" si="7"/>
        <v>53.650360069726219</v>
      </c>
      <c r="C23" s="71">
        <f t="shared" ca="1" si="4"/>
        <v>48.35110273627393</v>
      </c>
      <c r="D23" s="71">
        <f t="shared" ca="1" si="5"/>
        <v>40.469189133235062</v>
      </c>
      <c r="E23" s="71">
        <f t="shared" ca="1" si="2"/>
        <v>25.036873628161466</v>
      </c>
      <c r="F23" s="71">
        <f t="shared" ca="1" si="2"/>
        <v>17.574603165228915</v>
      </c>
      <c r="G23" s="71">
        <f t="shared" ca="1" si="2"/>
        <v>1.9486514836272941</v>
      </c>
      <c r="H23" s="71">
        <f t="shared" ca="1" si="2"/>
        <v>4.722220601998887E-9</v>
      </c>
      <c r="I23" s="71">
        <f t="shared" ca="1" si="2"/>
        <v>0.44714301388532907</v>
      </c>
      <c r="J23" s="71">
        <f t="shared" ca="1" si="2"/>
        <v>25.036873628161466</v>
      </c>
      <c r="K23" s="71">
        <f t="shared" ca="1" si="2"/>
        <v>45.714195119199374</v>
      </c>
      <c r="L23" s="71">
        <f t="shared" ca="1" si="2"/>
        <v>48.35110273627393</v>
      </c>
      <c r="M23" s="71">
        <f t="shared" ca="1" si="2"/>
        <v>58.97989465761971</v>
      </c>
      <c r="N23" s="71">
        <f t="shared" ca="1" si="6"/>
        <v>365.55998937611486</v>
      </c>
      <c r="P23" s="72"/>
      <c r="Q23" s="70"/>
      <c r="R23" s="70"/>
    </row>
    <row r="24" spans="1:18" ht="14.4" x14ac:dyDescent="0.3">
      <c r="A24" s="70">
        <f t="shared" ca="1" si="3"/>
        <v>0.74021122011173013</v>
      </c>
      <c r="B24" s="71">
        <f t="shared" ca="1" si="7"/>
        <v>77.608451156721458</v>
      </c>
      <c r="C24" s="71">
        <f t="shared" ca="1" si="4"/>
        <v>71.193191587286805</v>
      </c>
      <c r="D24" s="71">
        <f t="shared" ca="1" si="5"/>
        <v>61.530601378754781</v>
      </c>
      <c r="E24" s="71">
        <f t="shared" ca="1" si="2"/>
        <v>42.008934088785693</v>
      </c>
      <c r="F24" s="71">
        <f t="shared" ca="1" si="2"/>
        <v>32.097691098909159</v>
      </c>
      <c r="G24" s="71">
        <f t="shared" ca="1" si="2"/>
        <v>7.9194624531235878</v>
      </c>
      <c r="H24" s="71">
        <f t="shared" ca="1" si="2"/>
        <v>9.2507776786057899E-2</v>
      </c>
      <c r="I24" s="71">
        <f t="shared" ca="1" si="2"/>
        <v>4.0436590895258444</v>
      </c>
      <c r="J24" s="71">
        <f t="shared" ca="1" si="2"/>
        <v>42.008934088785693</v>
      </c>
      <c r="K24" s="71">
        <f t="shared" ca="1" si="2"/>
        <v>67.97802073324192</v>
      </c>
      <c r="L24" s="71">
        <f t="shared" ca="1" si="2"/>
        <v>71.193191587286805</v>
      </c>
      <c r="M24" s="71">
        <f t="shared" ca="1" si="2"/>
        <v>84.005761984910293</v>
      </c>
      <c r="N24" s="71">
        <f t="shared" ca="1" si="6"/>
        <v>561.68040702411804</v>
      </c>
      <c r="P24" s="72"/>
      <c r="Q24" s="70"/>
      <c r="R24" s="70"/>
    </row>
    <row r="25" spans="1:18" ht="14.4" x14ac:dyDescent="0.3">
      <c r="A25" s="70">
        <f t="shared" ca="1" si="3"/>
        <v>0.76960180260630628</v>
      </c>
      <c r="B25" s="71">
        <f t="shared" ca="1" si="7"/>
        <v>79.074216158963708</v>
      </c>
      <c r="C25" s="71">
        <f t="shared" ca="1" si="4"/>
        <v>72.598671295726973</v>
      </c>
      <c r="D25" s="71">
        <f t="shared" ca="1" si="5"/>
        <v>62.839890402683849</v>
      </c>
      <c r="E25" s="71">
        <f t="shared" ca="1" si="2"/>
        <v>43.097309799185687</v>
      </c>
      <c r="F25" s="71">
        <f t="shared" ca="1" si="2"/>
        <v>33.053747846359059</v>
      </c>
      <c r="G25" s="71">
        <f t="shared" ca="1" si="2"/>
        <v>8.4119972271209296</v>
      </c>
      <c r="H25" s="71">
        <f t="shared" ca="1" si="2"/>
        <v>0.13842868564518657</v>
      </c>
      <c r="I25" s="71">
        <f t="shared" ca="1" si="2"/>
        <v>4.403838522009301</v>
      </c>
      <c r="J25" s="71">
        <f t="shared" ca="1" si="2"/>
        <v>43.097309799185687</v>
      </c>
      <c r="K25" s="71">
        <f t="shared" ca="1" si="2"/>
        <v>69.352263221551198</v>
      </c>
      <c r="L25" s="71">
        <f t="shared" ca="1" si="2"/>
        <v>72.598671295726973</v>
      </c>
      <c r="M25" s="71">
        <f t="shared" ca="1" si="2"/>
        <v>85.529207217749715</v>
      </c>
      <c r="N25" s="71">
        <f t="shared" ca="1" si="6"/>
        <v>574.19555147190817</v>
      </c>
      <c r="P25" s="72"/>
      <c r="Q25" s="70"/>
      <c r="R25" s="70"/>
    </row>
    <row r="26" spans="1:18" ht="14.4" x14ac:dyDescent="0.3">
      <c r="A26" s="70">
        <f t="shared" ca="1" si="3"/>
        <v>0.59009887135801642</v>
      </c>
      <c r="B26" s="71">
        <f t="shared" ca="1" si="7"/>
        <v>71.304341437568027</v>
      </c>
      <c r="C26" s="71">
        <f t="shared" ca="1" si="4"/>
        <v>65.157560959605348</v>
      </c>
      <c r="D26" s="71">
        <f t="shared" ca="1" si="5"/>
        <v>55.923400945249341</v>
      </c>
      <c r="E26" s="71">
        <f t="shared" ca="1" si="5"/>
        <v>37.385972158617868</v>
      </c>
      <c r="F26" s="71">
        <f t="shared" ca="1" si="5"/>
        <v>28.064545130839832</v>
      </c>
      <c r="G26" s="71">
        <f t="shared" ca="1" si="5"/>
        <v>5.9569805681425887</v>
      </c>
      <c r="H26" s="71">
        <f t="shared" ca="1" si="5"/>
        <v>9.354187179089004E-3</v>
      </c>
      <c r="I26" s="71">
        <f t="shared" ca="1" si="5"/>
        <v>2.6755178940562061</v>
      </c>
      <c r="J26" s="71">
        <f t="shared" ca="1" si="5"/>
        <v>37.385972158617868</v>
      </c>
      <c r="K26" s="71">
        <f t="shared" ca="1" si="5"/>
        <v>62.081512863523486</v>
      </c>
      <c r="L26" s="71">
        <f t="shared" ca="1" si="5"/>
        <v>65.157560959605348</v>
      </c>
      <c r="M26" s="71">
        <f t="shared" ca="1" si="5"/>
        <v>77.444793105222431</v>
      </c>
      <c r="N26" s="71">
        <f t="shared" ca="1" si="6"/>
        <v>508.54751236822744</v>
      </c>
      <c r="P26" s="72"/>
      <c r="Q26" s="70"/>
      <c r="R26" s="70"/>
    </row>
    <row r="27" spans="1:18" ht="14.4" x14ac:dyDescent="0.3">
      <c r="A27" s="70">
        <f t="shared" ca="1" si="3"/>
        <v>0.38177174102976685</v>
      </c>
      <c r="B27" s="71">
        <f t="shared" ca="1" si="7"/>
        <v>63.801009568889555</v>
      </c>
      <c r="C27" s="71">
        <f t="shared" ca="1" si="4"/>
        <v>57.995407569044048</v>
      </c>
      <c r="D27" s="71">
        <f t="shared" ca="1" si="5"/>
        <v>49.305717914207136</v>
      </c>
      <c r="E27" s="71">
        <f t="shared" ca="1" si="5"/>
        <v>32.019278389303082</v>
      </c>
      <c r="F27" s="71">
        <f t="shared" ca="1" si="5"/>
        <v>23.447670230471569</v>
      </c>
      <c r="G27" s="71">
        <f t="shared" ca="1" si="5"/>
        <v>3.9729866517974775</v>
      </c>
      <c r="H27" s="71">
        <f t="shared" ca="1" si="5"/>
        <v>1.198344122283069E-4</v>
      </c>
      <c r="I27" s="71">
        <f t="shared" ca="1" si="5"/>
        <v>1.4426926158997424</v>
      </c>
      <c r="J27" s="71">
        <f t="shared" ca="1" si="5"/>
        <v>32.019278389303082</v>
      </c>
      <c r="K27" s="71">
        <f t="shared" ca="1" si="5"/>
        <v>55.096159476155265</v>
      </c>
      <c r="L27" s="71">
        <f t="shared" ca="1" si="5"/>
        <v>57.995407569044048</v>
      </c>
      <c r="M27" s="71">
        <f t="shared" ca="1" si="5"/>
        <v>69.615060639867096</v>
      </c>
      <c r="N27" s="71">
        <f t="shared" ca="1" si="6"/>
        <v>446.71078884839437</v>
      </c>
    </row>
    <row r="28" spans="1:18" ht="14.4" x14ac:dyDescent="0.3">
      <c r="A28" s="70">
        <f t="shared" ca="1" si="3"/>
        <v>0.15741272818613294</v>
      </c>
      <c r="B28" s="71">
        <f t="shared" ca="1" si="7"/>
        <v>54.654435336591469</v>
      </c>
      <c r="C28" s="71">
        <f t="shared" ca="1" si="4"/>
        <v>49.302472132315977</v>
      </c>
      <c r="D28" s="71">
        <f t="shared" ca="1" si="5"/>
        <v>41.336507052966468</v>
      </c>
      <c r="E28" s="71">
        <f t="shared" ca="1" si="5"/>
        <v>25.711469169977988</v>
      </c>
      <c r="F28" s="71">
        <f t="shared" ca="1" si="5"/>
        <v>18.1341111024932</v>
      </c>
      <c r="G28" s="71">
        <f t="shared" ca="1" si="5"/>
        <v>2.1138617954808048</v>
      </c>
      <c r="H28" s="71">
        <f t="shared" ca="1" si="5"/>
        <v>1.7018702862943332E-8</v>
      </c>
      <c r="I28" s="71">
        <f t="shared" ca="1" si="5"/>
        <v>0.51383410619299041</v>
      </c>
      <c r="J28" s="71">
        <f t="shared" ca="1" si="5"/>
        <v>25.711469169977988</v>
      </c>
      <c r="K28" s="71">
        <f t="shared" ca="1" si="5"/>
        <v>46.638262755100421</v>
      </c>
      <c r="L28" s="71">
        <f t="shared" ca="1" si="5"/>
        <v>49.302472132315977</v>
      </c>
      <c r="M28" s="71">
        <f t="shared" ca="1" si="5"/>
        <v>60.034415261493194</v>
      </c>
      <c r="N28" s="71">
        <f t="shared" ca="1" si="6"/>
        <v>373.45331003192518</v>
      </c>
    </row>
    <row r="29" spans="1:18" ht="14.4" x14ac:dyDescent="0.3">
      <c r="A29" s="70">
        <f t="shared" ca="1" si="3"/>
        <v>0.61281260742876587</v>
      </c>
      <c r="B29" s="71">
        <f t="shared" ca="1" si="7"/>
        <v>72.174431599949287</v>
      </c>
      <c r="C29" s="71">
        <f t="shared" ca="1" si="4"/>
        <v>65.989666215064858</v>
      </c>
      <c r="D29" s="71">
        <f t="shared" ca="1" si="5"/>
        <v>56.694887860937015</v>
      </c>
      <c r="E29" s="71">
        <f t="shared" ca="1" si="5"/>
        <v>38.018179345587654</v>
      </c>
      <c r="F29" s="71">
        <f t="shared" ca="1" si="5"/>
        <v>28.613267509927624</v>
      </c>
      <c r="G29" s="71">
        <f t="shared" ca="1" si="5"/>
        <v>6.2123314833842294</v>
      </c>
      <c r="H29" s="71">
        <f t="shared" ca="1" si="5"/>
        <v>1.3664743303741764E-2</v>
      </c>
      <c r="I29" s="71">
        <f t="shared" ca="1" si="5"/>
        <v>2.846539453853989</v>
      </c>
      <c r="J29" s="71">
        <f t="shared" ca="1" si="5"/>
        <v>38.018179345587654</v>
      </c>
      <c r="K29" s="71">
        <f t="shared" ca="1" si="5"/>
        <v>62.893934189425345</v>
      </c>
      <c r="L29" s="71">
        <f t="shared" ca="1" si="5"/>
        <v>65.989666215064858</v>
      </c>
      <c r="M29" s="71">
        <f t="shared" ca="1" si="5"/>
        <v>78.351222897770469</v>
      </c>
      <c r="N29" s="71">
        <f t="shared" ca="1" si="6"/>
        <v>515.81597085985686</v>
      </c>
    </row>
    <row r="30" spans="1:18" ht="14.4" x14ac:dyDescent="0.3">
      <c r="A30" s="70">
        <f t="shared" ca="1" si="3"/>
        <v>0.85073492565206166</v>
      </c>
      <c r="B30" s="71">
        <f t="shared" ca="1" si="7"/>
        <v>83.931624823070592</v>
      </c>
      <c r="C30" s="71">
        <f t="shared" ca="1" si="4"/>
        <v>77.261615060811053</v>
      </c>
      <c r="D30" s="71">
        <f t="shared" ca="1" si="5"/>
        <v>67.192587887297634</v>
      </c>
      <c r="E30" s="71">
        <f t="shared" ca="1" si="5"/>
        <v>46.737743289602911</v>
      </c>
      <c r="F30" s="71">
        <f t="shared" ca="1" si="5"/>
        <v>36.267811638876879</v>
      </c>
      <c r="G30" s="71">
        <f t="shared" ca="1" si="5"/>
        <v>10.136424281423164</v>
      </c>
      <c r="H30" s="71">
        <f t="shared" ca="1" si="5"/>
        <v>0.40795919194459385</v>
      </c>
      <c r="I30" s="71">
        <f t="shared" ca="1" si="5"/>
        <v>5.7060945934603353</v>
      </c>
      <c r="J30" s="71">
        <f t="shared" ca="1" si="5"/>
        <v>46.737743289602911</v>
      </c>
      <c r="K30" s="71">
        <f t="shared" ca="1" si="5"/>
        <v>73.914450993251037</v>
      </c>
      <c r="L30" s="71">
        <f t="shared" ca="1" si="5"/>
        <v>77.261615060811053</v>
      </c>
      <c r="M30" s="71">
        <f t="shared" ca="1" si="5"/>
        <v>90.572693092730034</v>
      </c>
      <c r="N30" s="71">
        <f t="shared" ca="1" si="6"/>
        <v>616.12836320288216</v>
      </c>
    </row>
    <row r="31" spans="1:18" ht="14.4" x14ac:dyDescent="0.3">
      <c r="A31" s="70">
        <f t="shared" ca="1" si="3"/>
        <v>0.16073910498147526</v>
      </c>
      <c r="B31" s="71">
        <f t="shared" ca="1" si="7"/>
        <v>54.823588019670112</v>
      </c>
      <c r="C31" s="71">
        <f t="shared" ca="1" si="4"/>
        <v>49.462806687449699</v>
      </c>
      <c r="D31" s="71">
        <f t="shared" ca="1" si="5"/>
        <v>41.482778189204794</v>
      </c>
      <c r="E31" s="71">
        <f t="shared" ca="1" si="5"/>
        <v>25.825488070887019</v>
      </c>
      <c r="F31" s="71">
        <f t="shared" ca="1" si="5"/>
        <v>18.228863445123032</v>
      </c>
      <c r="G31" s="71">
        <f t="shared" ca="1" si="5"/>
        <v>2.1424571452539194</v>
      </c>
      <c r="H31" s="71">
        <f t="shared" ca="1" si="5"/>
        <v>2.0977003706487643E-8</v>
      </c>
      <c r="I31" s="71">
        <f t="shared" ca="1" si="5"/>
        <v>0.5257009840655078</v>
      </c>
      <c r="J31" s="71">
        <f t="shared" ca="1" si="5"/>
        <v>25.825488070887019</v>
      </c>
      <c r="K31" s="71">
        <f t="shared" ca="1" si="5"/>
        <v>46.794029336590313</v>
      </c>
      <c r="L31" s="71">
        <f t="shared" ca="1" si="5"/>
        <v>49.462806687449699</v>
      </c>
      <c r="M31" s="71">
        <f t="shared" ca="1" si="5"/>
        <v>60.212007522172414</v>
      </c>
      <c r="N31" s="71">
        <f t="shared" ca="1" si="6"/>
        <v>374.78601417973061</v>
      </c>
    </row>
    <row r="32" spans="1:18" ht="14.4" x14ac:dyDescent="0.3">
      <c r="A32" s="70">
        <f t="shared" ca="1" si="3"/>
        <v>0.70808090252272105</v>
      </c>
      <c r="B32" s="71">
        <f t="shared" ca="1" si="7"/>
        <v>76.119672332530868</v>
      </c>
      <c r="C32" s="71">
        <f t="shared" ca="1" si="4"/>
        <v>69.766444354978347</v>
      </c>
      <c r="D32" s="71">
        <f t="shared" ca="1" si="5"/>
        <v>60.202836136955376</v>
      </c>
      <c r="E32" s="71">
        <f t="shared" ca="1" si="5"/>
        <v>40.908523797432395</v>
      </c>
      <c r="F32" s="71">
        <f t="shared" ca="1" si="5"/>
        <v>31.133488773327009</v>
      </c>
      <c r="G32" s="71">
        <f t="shared" ca="1" si="5"/>
        <v>7.4328883402207389</v>
      </c>
      <c r="H32" s="71">
        <f t="shared" ca="1" si="5"/>
        <v>5.8756614941316704E-2</v>
      </c>
      <c r="I32" s="71">
        <f t="shared" ca="1" si="5"/>
        <v>3.6938357356109872</v>
      </c>
      <c r="J32" s="71">
        <f t="shared" ca="1" si="5"/>
        <v>40.908523797432395</v>
      </c>
      <c r="K32" s="71">
        <f t="shared" ca="1" si="5"/>
        <v>66.583416467831015</v>
      </c>
      <c r="L32" s="71">
        <f t="shared" ca="1" si="5"/>
        <v>69.766444354978347</v>
      </c>
      <c r="M32" s="71">
        <f t="shared" ca="1" si="5"/>
        <v>82.457634002692657</v>
      </c>
      <c r="N32" s="71">
        <f t="shared" ca="1" si="6"/>
        <v>549.03246470893146</v>
      </c>
    </row>
    <row r="33" spans="1:14" ht="14.4" x14ac:dyDescent="0.3">
      <c r="A33" s="70">
        <f t="shared" ca="1" si="3"/>
        <v>0.94146112353377276</v>
      </c>
      <c r="B33" s="71">
        <f t="shared" ca="1" si="7"/>
        <v>92.876844210518954</v>
      </c>
      <c r="C33" s="71">
        <f t="shared" ca="1" si="4"/>
        <v>85.868204532452097</v>
      </c>
      <c r="D33" s="71">
        <f t="shared" ca="1" si="5"/>
        <v>75.259129049806205</v>
      </c>
      <c r="E33" s="71">
        <f t="shared" ca="1" si="5"/>
        <v>53.565674758183377</v>
      </c>
      <c r="F33" s="71">
        <f t="shared" ca="1" si="5"/>
        <v>42.35550927970958</v>
      </c>
      <c r="G33" s="71">
        <f t="shared" ca="1" si="5"/>
        <v>13.65681381865787</v>
      </c>
      <c r="H33" s="71">
        <f t="shared" ca="1" si="5"/>
        <v>1.5014806582368165</v>
      </c>
      <c r="I33" s="71">
        <f t="shared" ca="1" si="5"/>
        <v>8.5141925714548847</v>
      </c>
      <c r="J33" s="71">
        <f t="shared" ca="1" si="5"/>
        <v>53.565674758183377</v>
      </c>
      <c r="K33" s="71">
        <f t="shared" ca="1" si="5"/>
        <v>82.34562538021369</v>
      </c>
      <c r="L33" s="71">
        <f t="shared" ca="1" si="5"/>
        <v>85.868204532452097</v>
      </c>
      <c r="M33" s="71">
        <f t="shared" ca="1" si="5"/>
        <v>99.842012883277562</v>
      </c>
      <c r="N33" s="71">
        <f t="shared" ca="1" si="6"/>
        <v>695.21936643314643</v>
      </c>
    </row>
    <row r="34" spans="1:14" ht="14.4" x14ac:dyDescent="0.3">
      <c r="A34" s="70">
        <f t="shared" ca="1" si="3"/>
        <v>0.22331140416479556</v>
      </c>
      <c r="B34" s="71">
        <f t="shared" ca="1" si="7"/>
        <v>57.716342421380986</v>
      </c>
      <c r="C34" s="71">
        <f t="shared" ca="1" si="4"/>
        <v>52.207387248400103</v>
      </c>
      <c r="D34" s="71">
        <f t="shared" ca="1" si="5"/>
        <v>43.991012044345197</v>
      </c>
      <c r="E34" s="71">
        <f t="shared" ca="1" si="5"/>
        <v>27.791467181314175</v>
      </c>
      <c r="F34" s="71">
        <f t="shared" ca="1" si="5"/>
        <v>19.870667049632591</v>
      </c>
      <c r="G34" s="71">
        <f t="shared" ca="1" si="5"/>
        <v>2.6654913896985239</v>
      </c>
      <c r="H34" s="71">
        <f t="shared" ca="1" si="5"/>
        <v>5.6187161422073808E-7</v>
      </c>
      <c r="I34" s="71">
        <f t="shared" ca="1" si="5"/>
        <v>0.75814735952445056</v>
      </c>
      <c r="J34" s="71">
        <f t="shared" ca="1" si="5"/>
        <v>27.791467181314175</v>
      </c>
      <c r="K34" s="71">
        <f t="shared" ca="1" si="5"/>
        <v>49.461846573290131</v>
      </c>
      <c r="L34" s="71">
        <f t="shared" ca="1" si="5"/>
        <v>52.207387248400103</v>
      </c>
      <c r="M34" s="71">
        <f t="shared" ca="1" si="5"/>
        <v>63.246561809944872</v>
      </c>
      <c r="N34" s="71">
        <f t="shared" ca="1" si="6"/>
        <v>397.70777806911696</v>
      </c>
    </row>
    <row r="35" spans="1:14" ht="14.4" x14ac:dyDescent="0.3">
      <c r="A35" s="70">
        <f t="shared" ca="1" si="3"/>
        <v>0.18010069705446352</v>
      </c>
      <c r="B35" s="71">
        <f t="shared" ca="1" si="7"/>
        <v>55.77232370163199</v>
      </c>
      <c r="C35" s="71">
        <f t="shared" ca="1" si="4"/>
        <v>50.362403753228818</v>
      </c>
      <c r="D35" s="71">
        <f t="shared" ca="1" si="5"/>
        <v>42.304003004567903</v>
      </c>
      <c r="E35" s="71">
        <f t="shared" ca="1" si="5"/>
        <v>26.466948480325364</v>
      </c>
      <c r="F35" s="71">
        <f t="shared" ca="1" si="5"/>
        <v>18.762905507845751</v>
      </c>
      <c r="G35" s="71">
        <f t="shared" ca="1" si="5"/>
        <v>2.3069183081525857</v>
      </c>
      <c r="H35" s="71">
        <f t="shared" ca="1" si="5"/>
        <v>6.5415691999178023E-8</v>
      </c>
      <c r="I35" s="71">
        <f t="shared" ca="1" si="5"/>
        <v>0.59572124265139381</v>
      </c>
      <c r="J35" s="71">
        <f t="shared" ca="1" si="5"/>
        <v>26.466948480325364</v>
      </c>
      <c r="K35" s="71">
        <f t="shared" ca="1" si="5"/>
        <v>47.668170772718838</v>
      </c>
      <c r="L35" s="71">
        <f t="shared" ca="1" si="5"/>
        <v>50.362403753228818</v>
      </c>
      <c r="M35" s="71">
        <f t="shared" ca="1" si="5"/>
        <v>61.207770670320159</v>
      </c>
      <c r="N35" s="71">
        <f t="shared" ca="1" si="6"/>
        <v>382.27651774041266</v>
      </c>
    </row>
    <row r="36" spans="1:14" ht="14.4" x14ac:dyDescent="0.3">
      <c r="A36" s="70">
        <f t="shared" ca="1" si="3"/>
        <v>0.26063175728206678</v>
      </c>
      <c r="B36" s="71">
        <f t="shared" ca="1" si="7"/>
        <v>59.258903581497677</v>
      </c>
      <c r="C36" s="71">
        <f t="shared" ca="1" si="4"/>
        <v>53.672887033664097</v>
      </c>
      <c r="D36" s="71">
        <f t="shared" ca="1" si="5"/>
        <v>45.333571893526852</v>
      </c>
      <c r="E36" s="71">
        <f t="shared" ca="1" si="5"/>
        <v>28.851815828753097</v>
      </c>
      <c r="F36" s="71">
        <f t="shared" ca="1" si="5"/>
        <v>20.76214306070964</v>
      </c>
      <c r="G36" s="71">
        <f t="shared" ca="1" si="5"/>
        <v>2.9705657492742814</v>
      </c>
      <c r="H36" s="71">
        <f t="shared" ca="1" si="5"/>
        <v>2.635127682350123E-6</v>
      </c>
      <c r="I36" s="71">
        <f t="shared" ca="1" si="5"/>
        <v>0.90587755041721163</v>
      </c>
      <c r="J36" s="71">
        <f t="shared" ca="1" si="5"/>
        <v>28.851815828753097</v>
      </c>
      <c r="K36" s="71">
        <f t="shared" ca="1" si="5"/>
        <v>50.887419774123146</v>
      </c>
      <c r="L36" s="71">
        <f t="shared" ca="1" si="5"/>
        <v>53.672887033664097</v>
      </c>
      <c r="M36" s="71">
        <f t="shared" ca="1" si="5"/>
        <v>64.862861051265384</v>
      </c>
      <c r="N36" s="71">
        <f t="shared" ca="1" si="6"/>
        <v>410.03075102077622</v>
      </c>
    </row>
    <row r="37" spans="1:14" ht="14.4" x14ac:dyDescent="0.3">
      <c r="A37" s="70">
        <f t="shared" ca="1" si="3"/>
        <v>0.80713170204896756</v>
      </c>
      <c r="B37" s="71">
        <f t="shared" ca="1" si="7"/>
        <v>81.138862662399887</v>
      </c>
      <c r="C37" s="71">
        <f t="shared" ca="1" si="4"/>
        <v>74.57968451650342</v>
      </c>
      <c r="D37" s="71">
        <f t="shared" ca="1" si="5"/>
        <v>64.687468197813402</v>
      </c>
      <c r="E37" s="71">
        <f t="shared" ca="1" si="5"/>
        <v>44.638494723880285</v>
      </c>
      <c r="F37" s="71">
        <f t="shared" ca="1" si="5"/>
        <v>34.411471429536029</v>
      </c>
      <c r="G37" s="71">
        <f t="shared" ca="1" si="5"/>
        <v>9.1279425644765482</v>
      </c>
      <c r="H37" s="71">
        <f t="shared" ca="1" si="5"/>
        <v>0.22887718318189676</v>
      </c>
      <c r="I37" s="71">
        <f t="shared" ca="1" si="5"/>
        <v>4.9372431511504171</v>
      </c>
      <c r="J37" s="71">
        <f t="shared" ca="1" si="5"/>
        <v>44.638494723880285</v>
      </c>
      <c r="K37" s="71">
        <f t="shared" ca="1" si="5"/>
        <v>71.289942954758033</v>
      </c>
      <c r="L37" s="71">
        <f t="shared" ca="1" si="5"/>
        <v>74.57968451650342</v>
      </c>
      <c r="M37" s="71">
        <f t="shared" ca="1" si="5"/>
        <v>87.673876548656523</v>
      </c>
      <c r="N37" s="71">
        <f t="shared" ca="1" si="6"/>
        <v>591.93204317274012</v>
      </c>
    </row>
    <row r="38" spans="1:14" ht="14.4" x14ac:dyDescent="0.3">
      <c r="A38" s="70">
        <f t="shared" ca="1" si="3"/>
        <v>0.81543631912823389</v>
      </c>
      <c r="B38" s="71">
        <f t="shared" ca="1" si="7"/>
        <v>81.632721987320792</v>
      </c>
      <c r="C38" s="71">
        <f t="shared" ca="1" si="4"/>
        <v>75.053755800842822</v>
      </c>
      <c r="D38" s="71">
        <f t="shared" ca="1" si="5"/>
        <v>65.129969729437022</v>
      </c>
      <c r="E38" s="71">
        <f t="shared" ca="1" si="5"/>
        <v>45.008516976882731</v>
      </c>
      <c r="F38" s="71">
        <f t="shared" ca="1" si="5"/>
        <v>34.738105367655443</v>
      </c>
      <c r="G38" s="71">
        <f t="shared" ca="1" si="5"/>
        <v>9.3029665453742574</v>
      </c>
      <c r="H38" s="71">
        <f t="shared" ca="1" si="5"/>
        <v>0.25553297159795091</v>
      </c>
      <c r="I38" s="71">
        <f t="shared" ca="1" si="5"/>
        <v>5.0692821638307217</v>
      </c>
      <c r="J38" s="71">
        <f t="shared" ca="1" si="5"/>
        <v>45.008516976882731</v>
      </c>
      <c r="K38" s="71">
        <f t="shared" ca="1" si="5"/>
        <v>71.753761635995531</v>
      </c>
      <c r="L38" s="71">
        <f t="shared" ca="1" si="5"/>
        <v>75.053755800842822</v>
      </c>
      <c r="M38" s="71">
        <f t="shared" ca="1" si="5"/>
        <v>88.186670328107184</v>
      </c>
      <c r="N38" s="71">
        <f t="shared" ca="1" si="6"/>
        <v>596.19355628477012</v>
      </c>
    </row>
    <row r="39" spans="1:14" ht="14.4" x14ac:dyDescent="0.3">
      <c r="A39" s="70">
        <f t="shared" ca="1" si="3"/>
        <v>0.55582403098630662</v>
      </c>
      <c r="B39" s="71">
        <f t="shared" ca="1" si="7"/>
        <v>70.02509314629053</v>
      </c>
      <c r="C39" s="71">
        <f t="shared" ca="1" si="4"/>
        <v>63.934729126036615</v>
      </c>
      <c r="D39" s="71">
        <f t="shared" ca="1" si="5"/>
        <v>54.790602461606625</v>
      </c>
      <c r="E39" s="71">
        <f t="shared" ca="1" si="5"/>
        <v>36.460044613214635</v>
      </c>
      <c r="F39" s="71">
        <f t="shared" ca="1" si="5"/>
        <v>27.262622197005122</v>
      </c>
      <c r="G39" s="71">
        <f t="shared" ca="1" si="5"/>
        <v>5.5908647351106389</v>
      </c>
      <c r="H39" s="71">
        <f t="shared" ca="1" si="5"/>
        <v>5.1354296504498523E-3</v>
      </c>
      <c r="I39" s="71">
        <f t="shared" ca="1" si="5"/>
        <v>2.4346034053774193</v>
      </c>
      <c r="J39" s="71">
        <f t="shared" ca="1" si="5"/>
        <v>36.460044613214635</v>
      </c>
      <c r="K39" s="71">
        <f t="shared" ca="1" si="5"/>
        <v>60.887916436568787</v>
      </c>
      <c r="L39" s="71">
        <f t="shared" ca="1" si="5"/>
        <v>63.934729126036615</v>
      </c>
      <c r="M39" s="71">
        <f t="shared" ca="1" si="5"/>
        <v>76.111572353758987</v>
      </c>
      <c r="N39" s="71">
        <f t="shared" ca="1" si="6"/>
        <v>497.897957643871</v>
      </c>
    </row>
    <row r="40" spans="1:14" ht="14.4" x14ac:dyDescent="0.3">
      <c r="A40" s="70">
        <f t="shared" ca="1" si="3"/>
        <v>0.79488018566337904</v>
      </c>
      <c r="B40" s="71">
        <f t="shared" ca="1" si="7"/>
        <v>80.436812928436396</v>
      </c>
      <c r="C40" s="71">
        <f t="shared" ca="1" si="4"/>
        <v>73.905907507410319</v>
      </c>
      <c r="D40" s="71">
        <f t="shared" ca="1" si="5"/>
        <v>64.058798546370696</v>
      </c>
      <c r="E40" s="71">
        <f t="shared" ca="1" si="5"/>
        <v>44.113392019837121</v>
      </c>
      <c r="F40" s="71">
        <f t="shared" ca="1" si="5"/>
        <v>33.948374398341912</v>
      </c>
      <c r="G40" s="71">
        <f t="shared" ca="1" si="5"/>
        <v>8.8816255785323897</v>
      </c>
      <c r="H40" s="71">
        <f t="shared" ca="1" si="5"/>
        <v>0.19443683071481846</v>
      </c>
      <c r="I40" s="71">
        <f t="shared" ca="1" si="5"/>
        <v>4.7524830311862605</v>
      </c>
      <c r="J40" s="71">
        <f t="shared" ca="1" si="5"/>
        <v>44.113392019837121</v>
      </c>
      <c r="K40" s="71">
        <f t="shared" ca="1" si="5"/>
        <v>70.63081485629219</v>
      </c>
      <c r="L40" s="71">
        <f t="shared" ca="1" si="5"/>
        <v>73.905907507410319</v>
      </c>
      <c r="M40" s="71">
        <f t="shared" ca="1" si="5"/>
        <v>86.944774131262065</v>
      </c>
      <c r="N40" s="71">
        <f t="shared" ca="1" si="6"/>
        <v>585.88671935563173</v>
      </c>
    </row>
    <row r="41" spans="1:14" ht="14.4" x14ac:dyDescent="0.3">
      <c r="A41" s="70">
        <f t="shared" ca="1" si="3"/>
        <v>0.5373171099429439</v>
      </c>
      <c r="B41" s="71">
        <f t="shared" ca="1" si="7"/>
        <v>69.34775141048091</v>
      </c>
      <c r="C41" s="71">
        <f t="shared" ca="1" si="4"/>
        <v>63.28753888831249</v>
      </c>
      <c r="D41" s="71">
        <f t="shared" ca="1" si="5"/>
        <v>54.191530372181234</v>
      </c>
      <c r="E41" s="71">
        <f t="shared" ca="1" si="5"/>
        <v>35.9715358333616</v>
      </c>
      <c r="F41" s="71">
        <f t="shared" ca="1" si="5"/>
        <v>26.84038965195133</v>
      </c>
      <c r="G41" s="71">
        <f t="shared" ca="1" si="5"/>
        <v>5.4015528908669035</v>
      </c>
      <c r="H41" s="71">
        <f t="shared" ca="1" si="5"/>
        <v>3.6586095010216315E-3</v>
      </c>
      <c r="I41" s="71">
        <f t="shared" ca="1" si="5"/>
        <v>2.3121400867003192</v>
      </c>
      <c r="J41" s="71">
        <f t="shared" ca="1" si="5"/>
        <v>35.9715358333616</v>
      </c>
      <c r="K41" s="71">
        <f t="shared" ca="1" si="5"/>
        <v>60.256350966981039</v>
      </c>
      <c r="L41" s="71">
        <f t="shared" ca="1" si="5"/>
        <v>63.28753888831249</v>
      </c>
      <c r="M41" s="71">
        <f t="shared" ca="1" si="5"/>
        <v>75.405385409772208</v>
      </c>
      <c r="N41" s="71">
        <f t="shared" ca="1" si="6"/>
        <v>492.2769088417831</v>
      </c>
    </row>
    <row r="42" spans="1:14" ht="14.4" x14ac:dyDescent="0.3">
      <c r="A42" s="70">
        <f t="shared" ca="1" si="3"/>
        <v>0.61789789305915821</v>
      </c>
      <c r="B42" s="71">
        <f t="shared" ca="1" si="7"/>
        <v>72.372124574168822</v>
      </c>
      <c r="C42" s="71">
        <f t="shared" ca="1" si="4"/>
        <v>66.178771639279958</v>
      </c>
      <c r="D42" s="71">
        <f t="shared" ca="1" si="5"/>
        <v>56.870288912122312</v>
      </c>
      <c r="E42" s="71">
        <f t="shared" ca="1" si="5"/>
        <v>38.162093142762245</v>
      </c>
      <c r="F42" s="71">
        <f t="shared" ca="1" si="5"/>
        <v>28.73830829489669</v>
      </c>
      <c r="G42" s="71">
        <f t="shared" ca="1" si="5"/>
        <v>6.2710578215903343</v>
      </c>
      <c r="H42" s="71">
        <f t="shared" ca="1" si="5"/>
        <v>1.4847283940804742E-2</v>
      </c>
      <c r="I42" s="71">
        <f t="shared" ca="1" si="5"/>
        <v>2.8862022313080824</v>
      </c>
      <c r="J42" s="71">
        <f t="shared" ca="1" si="5"/>
        <v>38.162093142762245</v>
      </c>
      <c r="K42" s="71">
        <f t="shared" ca="1" si="5"/>
        <v>63.078589528756311</v>
      </c>
      <c r="L42" s="71">
        <f t="shared" ca="1" si="5"/>
        <v>66.178771639279958</v>
      </c>
      <c r="M42" s="71">
        <f t="shared" ca="1" si="5"/>
        <v>78.557131499173607</v>
      </c>
      <c r="N42" s="71">
        <f t="shared" ca="1" si="6"/>
        <v>517.47027971004127</v>
      </c>
    </row>
    <row r="43" spans="1:14" ht="14.4" x14ac:dyDescent="0.3">
      <c r="A43" s="70">
        <f t="shared" ca="1" si="3"/>
        <v>0.91888139289631499</v>
      </c>
      <c r="B43" s="71">
        <f t="shared" ca="1" si="7"/>
        <v>89.937067373421357</v>
      </c>
      <c r="C43" s="71">
        <f t="shared" ca="1" si="4"/>
        <v>83.037103711976698</v>
      </c>
      <c r="D43" s="71">
        <f t="shared" ca="1" si="5"/>
        <v>72.601313309706029</v>
      </c>
      <c r="E43" s="71">
        <f t="shared" ca="1" si="5"/>
        <v>51.305091843906183</v>
      </c>
      <c r="F43" s="71">
        <f t="shared" ca="1" si="5"/>
        <v>40.332130641254651</v>
      </c>
      <c r="G43" s="71">
        <f t="shared" ca="1" si="5"/>
        <v>12.453125755812572</v>
      </c>
      <c r="H43" s="71">
        <f t="shared" ca="1" si="5"/>
        <v>1.050889730486501</v>
      </c>
      <c r="I43" s="71">
        <f t="shared" ca="1" si="5"/>
        <v>7.5355287302977363</v>
      </c>
      <c r="J43" s="71">
        <f t="shared" ca="1" si="5"/>
        <v>51.305091843906183</v>
      </c>
      <c r="K43" s="71">
        <f t="shared" ca="1" si="5"/>
        <v>79.570814507026157</v>
      </c>
      <c r="L43" s="71">
        <f t="shared" ca="1" si="5"/>
        <v>83.037103711976698</v>
      </c>
      <c r="M43" s="71">
        <f t="shared" ca="1" si="5"/>
        <v>96.798210580163627</v>
      </c>
      <c r="N43" s="71">
        <f t="shared" ca="1" si="6"/>
        <v>668.96347173993433</v>
      </c>
    </row>
    <row r="44" spans="1:14" ht="14.4" x14ac:dyDescent="0.3">
      <c r="A44" s="70">
        <f t="shared" ca="1" si="3"/>
        <v>0.88376523523525841</v>
      </c>
      <c r="B44" s="71">
        <f t="shared" ca="1" si="7"/>
        <v>86.488956716616102</v>
      </c>
      <c r="C44" s="71">
        <f t="shared" ca="1" si="4"/>
        <v>79.719671068469466</v>
      </c>
      <c r="D44" s="71">
        <f t="shared" ca="1" si="5"/>
        <v>69.492289339296775</v>
      </c>
      <c r="E44" s="71">
        <f t="shared" ca="1" si="5"/>
        <v>48.674074322942182</v>
      </c>
      <c r="F44" s="71">
        <f t="shared" ca="1" si="5"/>
        <v>37.986802496818974</v>
      </c>
      <c r="G44" s="71">
        <f t="shared" ca="1" si="5"/>
        <v>11.098878876399054</v>
      </c>
      <c r="H44" s="71">
        <f t="shared" ca="1" si="5"/>
        <v>0.63678113945256576</v>
      </c>
      <c r="I44" s="71">
        <f t="shared" ca="1" si="5"/>
        <v>6.4564298966712013</v>
      </c>
      <c r="J44" s="71">
        <f t="shared" ca="1" si="5"/>
        <v>48.674074322942182</v>
      </c>
      <c r="K44" s="71">
        <f t="shared" ca="1" si="5"/>
        <v>76.321075442411143</v>
      </c>
      <c r="L44" s="71">
        <f t="shared" ca="1" si="5"/>
        <v>79.719671068469466</v>
      </c>
      <c r="M44" s="71">
        <f t="shared" ca="1" si="5"/>
        <v>93.225030001807482</v>
      </c>
      <c r="N44" s="71">
        <f t="shared" ca="1" si="6"/>
        <v>638.49373469229658</v>
      </c>
    </row>
    <row r="45" spans="1:14" ht="14.4" x14ac:dyDescent="0.3">
      <c r="A45" s="70">
        <f t="shared" ca="1" si="3"/>
        <v>5.990431419349318E-2</v>
      </c>
      <c r="B45" s="71">
        <f t="shared" ca="1" si="7"/>
        <v>48.159454015741375</v>
      </c>
      <c r="C45" s="71">
        <f t="shared" ca="1" si="4"/>
        <v>43.160086863142801</v>
      </c>
      <c r="D45" s="71">
        <f t="shared" ca="1" si="5"/>
        <v>35.756200212660296</v>
      </c>
      <c r="E45" s="71">
        <f t="shared" ca="1" si="5"/>
        <v>21.418510391120027</v>
      </c>
      <c r="F45" s="71">
        <f t="shared" ca="1" si="5"/>
        <v>14.608355607183343</v>
      </c>
      <c r="G45" s="71">
        <f t="shared" ca="1" si="5"/>
        <v>1.1814790551226988</v>
      </c>
      <c r="H45" s="71">
        <f t="shared" ca="1" si="5"/>
        <v>1.0841989941320066E-12</v>
      </c>
      <c r="I45" s="71">
        <f t="shared" ca="1" si="5"/>
        <v>0.18532084646252317</v>
      </c>
      <c r="J45" s="71">
        <f t="shared" ca="1" si="5"/>
        <v>21.418510391120027</v>
      </c>
      <c r="K45" s="71">
        <f t="shared" ca="1" si="5"/>
        <v>40.678484331890786</v>
      </c>
      <c r="L45" s="71">
        <f t="shared" ca="1" si="5"/>
        <v>43.160086863142801</v>
      </c>
      <c r="M45" s="71">
        <f t="shared" ca="1" si="5"/>
        <v>53.201879095604312</v>
      </c>
      <c r="N45" s="71">
        <f t="shared" ca="1" si="6"/>
        <v>322.92836767319216</v>
      </c>
    </row>
    <row r="46" spans="1:14" ht="14.4" x14ac:dyDescent="0.3">
      <c r="A46" s="70">
        <f t="shared" ca="1" si="3"/>
        <v>0.77070513147507425</v>
      </c>
      <c r="B46" s="71">
        <f t="shared" ca="1" si="7"/>
        <v>79.131541241155929</v>
      </c>
      <c r="C46" s="71">
        <f t="shared" ca="1" si="4"/>
        <v>72.653654229478263</v>
      </c>
      <c r="D46" s="71">
        <f t="shared" ca="1" si="5"/>
        <v>62.891136329853715</v>
      </c>
      <c r="E46" s="71">
        <f t="shared" ca="1" si="5"/>
        <v>43.139973908925725</v>
      </c>
      <c r="F46" s="71">
        <f t="shared" ca="1" si="5"/>
        <v>33.091272416261688</v>
      </c>
      <c r="G46" s="71">
        <f t="shared" ca="1" si="5"/>
        <v>8.4315279934902474</v>
      </c>
      <c r="H46" s="71">
        <f t="shared" ca="1" si="5"/>
        <v>0.14051306215266102</v>
      </c>
      <c r="I46" s="71">
        <f t="shared" ca="1" si="5"/>
        <v>4.4182394047184648</v>
      </c>
      <c r="J46" s="71">
        <f t="shared" ca="1" si="5"/>
        <v>43.139973908925725</v>
      </c>
      <c r="K46" s="71">
        <f t="shared" ca="1" si="5"/>
        <v>69.40603257469499</v>
      </c>
      <c r="L46" s="71">
        <f t="shared" ca="1" si="5"/>
        <v>72.653654229478263</v>
      </c>
      <c r="M46" s="71">
        <f t="shared" ca="1" si="5"/>
        <v>85.588773279502334</v>
      </c>
      <c r="N46" s="71">
        <f t="shared" ca="1" si="6"/>
        <v>574.68629257863813</v>
      </c>
    </row>
    <row r="47" spans="1:14" ht="14.4" x14ac:dyDescent="0.3">
      <c r="A47" s="70">
        <f t="shared" ca="1" si="3"/>
        <v>0.68448819062885302</v>
      </c>
      <c r="B47" s="71">
        <f t="shared" ca="1" si="7"/>
        <v>75.086503594714301</v>
      </c>
      <c r="C47" s="71">
        <f t="shared" ca="1" si="4"/>
        <v>68.776809949578734</v>
      </c>
      <c r="D47" s="71">
        <f t="shared" ca="1" si="5"/>
        <v>59.282670763592307</v>
      </c>
      <c r="E47" s="71">
        <f t="shared" ca="1" si="5"/>
        <v>40.147940324268106</v>
      </c>
      <c r="F47" s="71">
        <f t="shared" ca="1" si="5"/>
        <v>30.468526546828116</v>
      </c>
      <c r="G47" s="71">
        <f t="shared" ca="1" si="5"/>
        <v>7.1034805575694735</v>
      </c>
      <c r="H47" s="71">
        <f t="shared" ca="1" si="5"/>
        <v>4.1653639975696793E-2</v>
      </c>
      <c r="I47" s="71">
        <f t="shared" ca="1" si="5"/>
        <v>3.4606775011439428</v>
      </c>
      <c r="J47" s="71">
        <f t="shared" ca="1" si="5"/>
        <v>40.147940324268106</v>
      </c>
      <c r="K47" s="71">
        <f t="shared" ca="1" si="5"/>
        <v>65.616340753112979</v>
      </c>
      <c r="L47" s="71">
        <f t="shared" ca="1" si="5"/>
        <v>68.776809949578734</v>
      </c>
      <c r="M47" s="71">
        <f t="shared" ca="1" si="5"/>
        <v>81.382814486938528</v>
      </c>
      <c r="N47" s="71">
        <f t="shared" ca="1" si="6"/>
        <v>540.29216839156902</v>
      </c>
    </row>
    <row r="48" spans="1:14" ht="14.4" x14ac:dyDescent="0.3">
      <c r="A48" s="70">
        <f t="shared" ca="1" si="3"/>
        <v>0.96859310978962421</v>
      </c>
      <c r="B48" s="71">
        <f t="shared" ca="1" si="7"/>
        <v>98.108648691432833</v>
      </c>
      <c r="C48" s="71">
        <f t="shared" ca="1" si="4"/>
        <v>90.91244325423267</v>
      </c>
      <c r="D48" s="71">
        <f t="shared" ca="1" si="5"/>
        <v>80.004374533588418</v>
      </c>
      <c r="E48" s="71">
        <f t="shared" ca="1" si="5"/>
        <v>57.62603121232398</v>
      </c>
      <c r="F48" s="71">
        <f t="shared" ca="1" si="5"/>
        <v>46.007388193470149</v>
      </c>
      <c r="G48" s="71">
        <f t="shared" ca="1" si="5"/>
        <v>15.904555902189765</v>
      </c>
      <c r="H48" s="71">
        <f t="shared" ca="1" si="5"/>
        <v>2.519077557747015</v>
      </c>
      <c r="I48" s="71">
        <f t="shared" ca="1" si="5"/>
        <v>10.382183930065409</v>
      </c>
      <c r="J48" s="71">
        <f t="shared" ca="1" si="5"/>
        <v>57.62603121232398</v>
      </c>
      <c r="K48" s="71">
        <f t="shared" ca="1" si="5"/>
        <v>87.292727263641694</v>
      </c>
      <c r="L48" s="71">
        <f t="shared" ca="1" si="5"/>
        <v>90.91244325423267</v>
      </c>
      <c r="M48" s="71">
        <f t="shared" ca="1" si="5"/>
        <v>105.25338877117133</v>
      </c>
      <c r="N48" s="71">
        <f t="shared" ca="1" si="6"/>
        <v>742.54929377641997</v>
      </c>
    </row>
    <row r="49" spans="1:14" ht="14.4" x14ac:dyDescent="0.3">
      <c r="A49" s="70">
        <f t="shared" ca="1" si="3"/>
        <v>3.2973162983023219E-2</v>
      </c>
      <c r="B49" s="71">
        <f t="shared" ca="1" si="7"/>
        <v>45.033638880985251</v>
      </c>
      <c r="C49" s="71">
        <f t="shared" ca="1" si="4"/>
        <v>40.214646092444056</v>
      </c>
      <c r="D49" s="71">
        <f t="shared" ca="1" si="5"/>
        <v>33.098050511191005</v>
      </c>
      <c r="E49" s="71">
        <f t="shared" ca="1" si="5"/>
        <v>19.416700147081919</v>
      </c>
      <c r="F49" s="71">
        <f t="shared" ca="1" si="5"/>
        <v>12.995906435812916</v>
      </c>
      <c r="G49" s="71">
        <f t="shared" ca="1" si="5"/>
        <v>0.8453231867161356</v>
      </c>
      <c r="H49" s="71">
        <f t="shared" ca="1" si="5"/>
        <v>2.7677960614591675E-15</v>
      </c>
      <c r="I49" s="71">
        <f t="shared" ca="1" si="5"/>
        <v>0.10058709315762954</v>
      </c>
      <c r="J49" s="71">
        <f t="shared" ca="1" si="5"/>
        <v>19.416700147081919</v>
      </c>
      <c r="K49" s="71">
        <f t="shared" ca="1" si="5"/>
        <v>37.826413975547069</v>
      </c>
      <c r="L49" s="71">
        <f t="shared" ca="1" si="5"/>
        <v>40.214646092444056</v>
      </c>
      <c r="M49" s="71">
        <f t="shared" ca="1" si="5"/>
        <v>49.903291272588604</v>
      </c>
      <c r="N49" s="71">
        <f t="shared" ca="1" si="6"/>
        <v>299.06590383505056</v>
      </c>
    </row>
    <row r="50" spans="1:14" ht="14.4" x14ac:dyDescent="0.3">
      <c r="A50" s="70">
        <f t="shared" ca="1" si="3"/>
        <v>0.1375326857087722</v>
      </c>
      <c r="B50" s="71">
        <f t="shared" ca="1" si="7"/>
        <v>53.598563934711848</v>
      </c>
      <c r="C50" s="71">
        <f t="shared" ca="1" si="4"/>
        <v>48.302042483493679</v>
      </c>
      <c r="D50" s="71">
        <f t="shared" ref="D50:M75" ca="1" si="8">_xlfn.GAMMA.INV($A50,D$3,D$4)</f>
        <v>40.42449160143542</v>
      </c>
      <c r="E50" s="71">
        <f t="shared" ca="1" si="8"/>
        <v>25.002177650443457</v>
      </c>
      <c r="F50" s="71">
        <f t="shared" ca="1" si="8"/>
        <v>17.545877891146702</v>
      </c>
      <c r="G50" s="71">
        <f t="shared" ca="1" si="8"/>
        <v>1.9403391853143863</v>
      </c>
      <c r="H50" s="71">
        <f t="shared" ca="1" si="8"/>
        <v>4.4115096518362509E-9</v>
      </c>
      <c r="I50" s="71">
        <f t="shared" ca="1" si="8"/>
        <v>0.44387408180595156</v>
      </c>
      <c r="J50" s="71">
        <f t="shared" ca="1" si="8"/>
        <v>25.002177650443457</v>
      </c>
      <c r="K50" s="71">
        <f t="shared" ca="1" si="8"/>
        <v>45.666552012222638</v>
      </c>
      <c r="L50" s="71">
        <f t="shared" ca="1" si="8"/>
        <v>48.302042483493679</v>
      </c>
      <c r="M50" s="71">
        <f t="shared" ca="1" si="8"/>
        <v>58.925479881474857</v>
      </c>
      <c r="N50" s="71">
        <f t="shared" ca="1" si="6"/>
        <v>365.15361886039761</v>
      </c>
    </row>
    <row r="51" spans="1:14" ht="14.4" x14ac:dyDescent="0.3">
      <c r="A51" s="70">
        <f t="shared" ca="1" si="3"/>
        <v>0.52291732928430446</v>
      </c>
      <c r="B51" s="71">
        <f t="shared" ca="1" si="7"/>
        <v>68.825860226268375</v>
      </c>
      <c r="C51" s="71">
        <f t="shared" ca="1" si="4"/>
        <v>62.78901392472536</v>
      </c>
      <c r="D51" s="71">
        <f t="shared" ca="1" si="8"/>
        <v>53.730295114807163</v>
      </c>
      <c r="E51" s="71">
        <f t="shared" ca="1" si="8"/>
        <v>35.595983042053902</v>
      </c>
      <c r="F51" s="71">
        <f t="shared" ca="1" si="8"/>
        <v>26.516198519767649</v>
      </c>
      <c r="G51" s="71">
        <f t="shared" ca="1" si="8"/>
        <v>5.2578537552513378</v>
      </c>
      <c r="H51" s="71">
        <f t="shared" ca="1" si="8"/>
        <v>2.787565755558366E-3</v>
      </c>
      <c r="I51" s="71">
        <f t="shared" ca="1" si="8"/>
        <v>2.22019646772458</v>
      </c>
      <c r="J51" s="71">
        <f t="shared" ca="1" si="8"/>
        <v>35.595983042053902</v>
      </c>
      <c r="K51" s="71">
        <f t="shared" ca="1" si="8"/>
        <v>59.769934589597568</v>
      </c>
      <c r="L51" s="71">
        <f t="shared" ca="1" si="8"/>
        <v>62.78901392472536</v>
      </c>
      <c r="M51" s="71">
        <f t="shared" ca="1" si="8"/>
        <v>74.861140346143955</v>
      </c>
      <c r="N51" s="71">
        <f t="shared" ca="1" si="6"/>
        <v>487.95426051887466</v>
      </c>
    </row>
    <row r="52" spans="1:14" ht="14.4" x14ac:dyDescent="0.3">
      <c r="A52" s="70">
        <f t="shared" ca="1" si="3"/>
        <v>0.40665582220840801</v>
      </c>
      <c r="B52" s="71">
        <f t="shared" ca="1" si="7"/>
        <v>64.689192770051278</v>
      </c>
      <c r="C52" s="71">
        <f t="shared" ca="1" si="4"/>
        <v>58.841860872340987</v>
      </c>
      <c r="D52" s="71">
        <f t="shared" ca="1" si="8"/>
        <v>50.085579328100074</v>
      </c>
      <c r="E52" s="71">
        <f t="shared" ca="1" si="8"/>
        <v>32.646156131056024</v>
      </c>
      <c r="F52" s="71">
        <f t="shared" ca="1" si="8"/>
        <v>23.982874345740157</v>
      </c>
      <c r="G52" s="71">
        <f t="shared" ca="1" si="8"/>
        <v>4.1868739932940846</v>
      </c>
      <c r="H52" s="71">
        <f t="shared" ca="1" si="8"/>
        <v>2.2533445074708456E-4</v>
      </c>
      <c r="I52" s="71">
        <f t="shared" ca="1" si="8"/>
        <v>1.5659419420629033</v>
      </c>
      <c r="J52" s="71">
        <f t="shared" ca="1" si="8"/>
        <v>32.646156131056024</v>
      </c>
      <c r="K52" s="71">
        <f t="shared" ca="1" si="8"/>
        <v>55.920988694389997</v>
      </c>
      <c r="L52" s="71">
        <f t="shared" ca="1" si="8"/>
        <v>58.841860872340987</v>
      </c>
      <c r="M52" s="71">
        <f t="shared" ca="1" si="8"/>
        <v>70.543167304014119</v>
      </c>
      <c r="N52" s="71">
        <f t="shared" ca="1" si="6"/>
        <v>453.9508777188974</v>
      </c>
    </row>
    <row r="53" spans="1:14" ht="14.4" x14ac:dyDescent="0.3">
      <c r="A53" s="70">
        <f t="shared" ca="1" si="3"/>
        <v>0.30371245457949492</v>
      </c>
      <c r="B53" s="71">
        <f t="shared" ca="1" si="7"/>
        <v>60.934869607154567</v>
      </c>
      <c r="C53" s="71">
        <f t="shared" ca="1" si="4"/>
        <v>55.266589574261118</v>
      </c>
      <c r="D53" s="71">
        <f t="shared" ca="1" si="8"/>
        <v>46.796022049840346</v>
      </c>
      <c r="E53" s="71">
        <f t="shared" ca="1" si="8"/>
        <v>30.012884955352867</v>
      </c>
      <c r="F53" s="71">
        <f t="shared" ca="1" si="8"/>
        <v>21.742773644929191</v>
      </c>
      <c r="G53" s="71">
        <f t="shared" ca="1" si="8"/>
        <v>3.3224713125661021</v>
      </c>
      <c r="H53" s="71">
        <f t="shared" ca="1" si="8"/>
        <v>1.2166218527239959E-5</v>
      </c>
      <c r="I53" s="71">
        <f t="shared" ca="1" si="8"/>
        <v>1.0859776919836417</v>
      </c>
      <c r="J53" s="71">
        <f t="shared" ca="1" si="8"/>
        <v>30.012884955352867</v>
      </c>
      <c r="K53" s="71">
        <f t="shared" ca="1" si="8"/>
        <v>52.438498067029059</v>
      </c>
      <c r="L53" s="71">
        <f t="shared" ca="1" si="8"/>
        <v>55.266589574261118</v>
      </c>
      <c r="M53" s="71">
        <f t="shared" ca="1" si="8"/>
        <v>66.617537915744862</v>
      </c>
      <c r="N53" s="71">
        <f t="shared" ca="1" si="6"/>
        <v>423.49711151469421</v>
      </c>
    </row>
    <row r="54" spans="1:14" ht="14.4" x14ac:dyDescent="0.3">
      <c r="A54" s="70">
        <f t="shared" ca="1" si="3"/>
        <v>0.24419332946236272</v>
      </c>
      <c r="B54" s="71">
        <f t="shared" ca="1" si="7"/>
        <v>58.59190757277122</v>
      </c>
      <c r="C54" s="71">
        <f t="shared" ca="1" si="4"/>
        <v>53.039050597991221</v>
      </c>
      <c r="D54" s="71">
        <f t="shared" ca="1" si="8"/>
        <v>44.752638226524859</v>
      </c>
      <c r="E54" s="71">
        <f t="shared" ca="1" si="8"/>
        <v>28.392332335896409</v>
      </c>
      <c r="F54" s="71">
        <f t="shared" ca="1" si="8"/>
        <v>20.375345796347602</v>
      </c>
      <c r="G54" s="71">
        <f t="shared" ca="1" si="8"/>
        <v>2.8364300958233892</v>
      </c>
      <c r="H54" s="71">
        <f t="shared" ca="1" si="8"/>
        <v>1.3736185218918719E-6</v>
      </c>
      <c r="I54" s="71">
        <f t="shared" ca="1" si="8"/>
        <v>0.83990898692503624</v>
      </c>
      <c r="J54" s="71">
        <f t="shared" ca="1" si="8"/>
        <v>28.392332335896409</v>
      </c>
      <c r="K54" s="71">
        <f t="shared" ca="1" si="8"/>
        <v>50.270764069769257</v>
      </c>
      <c r="L54" s="71">
        <f t="shared" ca="1" si="8"/>
        <v>53.039050597991221</v>
      </c>
      <c r="M54" s="71">
        <f t="shared" ca="1" si="8"/>
        <v>64.164136095043034</v>
      </c>
      <c r="N54" s="71">
        <f t="shared" ca="1" si="6"/>
        <v>404.69389808459817</v>
      </c>
    </row>
    <row r="55" spans="1:14" ht="14.4" x14ac:dyDescent="0.3">
      <c r="A55" s="70">
        <f t="shared" ca="1" si="3"/>
        <v>0.15604199344776759</v>
      </c>
      <c r="B55" s="71">
        <f t="shared" ca="1" si="7"/>
        <v>54.584152715144008</v>
      </c>
      <c r="C55" s="71">
        <f t="shared" ca="1" si="4"/>
        <v>49.235858558463136</v>
      </c>
      <c r="D55" s="71">
        <f t="shared" ca="1" si="8"/>
        <v>41.275744913038501</v>
      </c>
      <c r="E55" s="71">
        <f t="shared" ca="1" si="8"/>
        <v>25.664125871339358</v>
      </c>
      <c r="F55" s="71">
        <f t="shared" ca="1" si="8"/>
        <v>18.094783295632574</v>
      </c>
      <c r="G55" s="71">
        <f t="shared" ca="1" si="8"/>
        <v>2.1020451842987251</v>
      </c>
      <c r="H55" s="71">
        <f t="shared" ca="1" si="8"/>
        <v>1.5593474505985122E-8</v>
      </c>
      <c r="I55" s="71">
        <f t="shared" ca="1" si="8"/>
        <v>0.5089576226816438</v>
      </c>
      <c r="J55" s="71">
        <f t="shared" ca="1" si="8"/>
        <v>25.664125871339358</v>
      </c>
      <c r="K55" s="71">
        <f t="shared" ca="1" si="8"/>
        <v>46.573549810777806</v>
      </c>
      <c r="L55" s="71">
        <f t="shared" ca="1" si="8"/>
        <v>49.235858558463136</v>
      </c>
      <c r="M55" s="71">
        <f t="shared" ca="1" si="8"/>
        <v>59.960621071444024</v>
      </c>
      <c r="N55" s="71">
        <f t="shared" ca="1" si="6"/>
        <v>372.8998234882157</v>
      </c>
    </row>
    <row r="56" spans="1:14" ht="14.4" x14ac:dyDescent="0.3">
      <c r="A56" s="70">
        <f t="shared" ca="1" si="3"/>
        <v>0.80687721590717776</v>
      </c>
      <c r="B56" s="71">
        <f t="shared" ca="1" si="7"/>
        <v>81.123967825120587</v>
      </c>
      <c r="C56" s="71">
        <f t="shared" ca="1" si="4"/>
        <v>74.56538777215107</v>
      </c>
      <c r="D56" s="71">
        <f t="shared" ca="1" si="8"/>
        <v>64.674125659007061</v>
      </c>
      <c r="E56" s="71">
        <f t="shared" ca="1" si="8"/>
        <v>44.627342961294119</v>
      </c>
      <c r="F56" s="71">
        <f t="shared" ca="1" si="8"/>
        <v>34.401631199420422</v>
      </c>
      <c r="G56" s="71">
        <f t="shared" ca="1" si="8"/>
        <v>9.1226862256267101</v>
      </c>
      <c r="H56" s="71">
        <f t="shared" ca="1" si="8"/>
        <v>0.22810490052810692</v>
      </c>
      <c r="I56" s="71">
        <f t="shared" ca="1" si="8"/>
        <v>4.9332873160469326</v>
      </c>
      <c r="J56" s="71">
        <f t="shared" ca="1" si="8"/>
        <v>44.627342961294119</v>
      </c>
      <c r="K56" s="71">
        <f t="shared" ca="1" si="8"/>
        <v>71.275956096963341</v>
      </c>
      <c r="L56" s="71">
        <f t="shared" ca="1" si="8"/>
        <v>74.56538777215107</v>
      </c>
      <c r="M56" s="71">
        <f t="shared" ca="1" si="8"/>
        <v>87.658409422220018</v>
      </c>
      <c r="N56" s="71">
        <f t="shared" ca="1" si="6"/>
        <v>591.8036301118234</v>
      </c>
    </row>
    <row r="57" spans="1:14" ht="14.4" x14ac:dyDescent="0.3">
      <c r="A57" s="70">
        <f t="shared" ca="1" si="3"/>
        <v>0.93959235732796675</v>
      </c>
      <c r="B57" s="71">
        <f t="shared" ca="1" si="7"/>
        <v>92.600368436213515</v>
      </c>
      <c r="C57" s="71">
        <f t="shared" ca="1" si="4"/>
        <v>85.601845704761374</v>
      </c>
      <c r="D57" s="71">
        <f t="shared" ca="1" si="8"/>
        <v>75.008900398509127</v>
      </c>
      <c r="E57" s="71">
        <f t="shared" ca="1" si="8"/>
        <v>53.352413613871718</v>
      </c>
      <c r="F57" s="71">
        <f t="shared" ca="1" si="8"/>
        <v>42.164314436043917</v>
      </c>
      <c r="G57" s="71">
        <f t="shared" ca="1" si="8"/>
        <v>13.541743332298543</v>
      </c>
      <c r="H57" s="71">
        <f t="shared" ca="1" si="8"/>
        <v>1.4553076336212447</v>
      </c>
      <c r="I57" s="71">
        <f t="shared" ca="1" si="8"/>
        <v>8.419918943222914</v>
      </c>
      <c r="J57" s="71">
        <f t="shared" ca="1" si="8"/>
        <v>53.352413613871718</v>
      </c>
      <c r="K57" s="71">
        <f t="shared" ca="1" si="8"/>
        <v>82.08450648287284</v>
      </c>
      <c r="L57" s="71">
        <f t="shared" ca="1" si="8"/>
        <v>85.601845704761374</v>
      </c>
      <c r="M57" s="71">
        <f t="shared" ca="1" si="8"/>
        <v>99.555852548093441</v>
      </c>
      <c r="N57" s="71">
        <f t="shared" ca="1" si="6"/>
        <v>692.73943084814164</v>
      </c>
    </row>
    <row r="58" spans="1:14" ht="14.4" x14ac:dyDescent="0.3">
      <c r="A58" s="70">
        <f t="shared" ca="1" si="3"/>
        <v>0.47388779998941144</v>
      </c>
      <c r="B58" s="71">
        <f t="shared" ca="1" si="7"/>
        <v>67.07249822849036</v>
      </c>
      <c r="C58" s="71">
        <f t="shared" ca="1" si="4"/>
        <v>61.115029726704478</v>
      </c>
      <c r="D58" s="71">
        <f t="shared" ca="1" si="8"/>
        <v>52.182987996373384</v>
      </c>
      <c r="E58" s="71">
        <f t="shared" ca="1" si="8"/>
        <v>34.339744861180193</v>
      </c>
      <c r="F58" s="71">
        <f t="shared" ca="1" si="8"/>
        <v>25.434434719957146</v>
      </c>
      <c r="G58" s="71">
        <f t="shared" ca="1" si="8"/>
        <v>4.7890372823502201</v>
      </c>
      <c r="H58" s="71">
        <f t="shared" ca="1" si="8"/>
        <v>1.0409269579252705E-3</v>
      </c>
      <c r="I58" s="71">
        <f t="shared" ca="1" si="8"/>
        <v>1.9267223429592715</v>
      </c>
      <c r="J58" s="71">
        <f t="shared" ca="1" si="8"/>
        <v>34.339744861180193</v>
      </c>
      <c r="K58" s="71">
        <f t="shared" ca="1" si="8"/>
        <v>58.137084606764546</v>
      </c>
      <c r="L58" s="71">
        <f t="shared" ca="1" si="8"/>
        <v>61.115029726704478</v>
      </c>
      <c r="M58" s="71">
        <f t="shared" ca="1" si="8"/>
        <v>73.031839439137315</v>
      </c>
      <c r="N58" s="71">
        <f t="shared" ca="1" si="6"/>
        <v>473.48519471875954</v>
      </c>
    </row>
    <row r="59" spans="1:14" ht="14.4" x14ac:dyDescent="0.3">
      <c r="A59" s="70">
        <f t="shared" ca="1" si="3"/>
        <v>0.3315133966761159</v>
      </c>
      <c r="B59" s="71">
        <f t="shared" ca="1" si="7"/>
        <v>61.974748220191202</v>
      </c>
      <c r="C59" s="71">
        <f t="shared" ca="1" si="4"/>
        <v>56.256166081379646</v>
      </c>
      <c r="D59" s="71">
        <f t="shared" ca="1" si="8"/>
        <v>47.705335337112288</v>
      </c>
      <c r="E59" s="71">
        <f t="shared" ca="1" si="8"/>
        <v>30.737860884493148</v>
      </c>
      <c r="F59" s="71">
        <f t="shared" ca="1" si="8"/>
        <v>22.35734564012369</v>
      </c>
      <c r="G59" s="71">
        <f t="shared" ca="1" si="8"/>
        <v>3.5514298910131883</v>
      </c>
      <c r="H59" s="71">
        <f t="shared" ca="1" si="8"/>
        <v>2.9210747510679799E-5</v>
      </c>
      <c r="I59" s="71">
        <f t="shared" ca="1" si="8"/>
        <v>1.2082167676361322</v>
      </c>
      <c r="J59" s="71">
        <f t="shared" ca="1" si="8"/>
        <v>30.737860884493148</v>
      </c>
      <c r="K59" s="71">
        <f t="shared" ca="1" si="8"/>
        <v>53.402009886561544</v>
      </c>
      <c r="L59" s="71">
        <f t="shared" ca="1" si="8"/>
        <v>56.256166081379646</v>
      </c>
      <c r="M59" s="71">
        <f t="shared" ca="1" si="8"/>
        <v>67.705544161650892</v>
      </c>
      <c r="N59" s="71">
        <f t="shared" ca="1" si="6"/>
        <v>431.89271304678209</v>
      </c>
    </row>
    <row r="60" spans="1:14" ht="14.4" x14ac:dyDescent="0.3">
      <c r="A60" s="70">
        <f t="shared" ca="1" si="3"/>
        <v>6.174541309623538E-2</v>
      </c>
      <c r="B60" s="71">
        <f t="shared" ca="1" si="7"/>
        <v>48.332359785623723</v>
      </c>
      <c r="C60" s="71">
        <f t="shared" ca="1" si="4"/>
        <v>43.323230285089529</v>
      </c>
      <c r="D60" s="71">
        <f t="shared" ca="1" si="8"/>
        <v>35.903789194280677</v>
      </c>
      <c r="E60" s="71">
        <f t="shared" ca="1" si="8"/>
        <v>21.530527200399508</v>
      </c>
      <c r="F60" s="71">
        <f t="shared" ca="1" si="8"/>
        <v>14.69922992496446</v>
      </c>
      <c r="G60" s="71">
        <f t="shared" ca="1" si="8"/>
        <v>1.2021635898329359</v>
      </c>
      <c r="H60" s="71">
        <f t="shared" ca="1" si="8"/>
        <v>1.4674894905720991E-12</v>
      </c>
      <c r="I60" s="71">
        <f t="shared" ca="1" si="8"/>
        <v>0.19120185657791111</v>
      </c>
      <c r="J60" s="71">
        <f t="shared" ca="1" si="8"/>
        <v>21.530527200399508</v>
      </c>
      <c r="K60" s="71">
        <f t="shared" ca="1" si="8"/>
        <v>40.836573314960987</v>
      </c>
      <c r="L60" s="71">
        <f t="shared" ca="1" si="8"/>
        <v>43.323230285089529</v>
      </c>
      <c r="M60" s="71">
        <f t="shared" ca="1" si="8"/>
        <v>53.384133729575034</v>
      </c>
      <c r="N60" s="71">
        <f t="shared" ca="1" si="6"/>
        <v>324.25696636679533</v>
      </c>
    </row>
    <row r="61" spans="1:14" ht="14.4" x14ac:dyDescent="0.3">
      <c r="A61" s="70">
        <f t="shared" ca="1" si="3"/>
        <v>0.9385213950746254</v>
      </c>
      <c r="B61" s="71">
        <f t="shared" ca="1" si="7"/>
        <v>92.445165594015734</v>
      </c>
      <c r="C61" s="71">
        <f t="shared" ca="1" si="4"/>
        <v>85.4523314262714</v>
      </c>
      <c r="D61" s="71">
        <f t="shared" ca="1" si="8"/>
        <v>74.868455936554625</v>
      </c>
      <c r="E61" s="71">
        <f t="shared" ca="1" si="8"/>
        <v>53.232756374254762</v>
      </c>
      <c r="F61" s="71">
        <f t="shared" ca="1" si="8"/>
        <v>42.057066099942503</v>
      </c>
      <c r="G61" s="71">
        <f t="shared" ca="1" si="8"/>
        <v>13.477315060656885</v>
      </c>
      <c r="H61" s="71">
        <f t="shared" ca="1" si="8"/>
        <v>1.4297308168828442</v>
      </c>
      <c r="I61" s="71">
        <f t="shared" ca="1" si="8"/>
        <v>8.3671981562664151</v>
      </c>
      <c r="J61" s="71">
        <f t="shared" ca="1" si="8"/>
        <v>53.232756374254762</v>
      </c>
      <c r="K61" s="71">
        <f t="shared" ca="1" si="8"/>
        <v>81.937938539546366</v>
      </c>
      <c r="L61" s="71">
        <f t="shared" ca="1" si="8"/>
        <v>85.4523314262714</v>
      </c>
      <c r="M61" s="71">
        <f t="shared" ca="1" si="8"/>
        <v>99.395204314917322</v>
      </c>
      <c r="N61" s="71">
        <f t="shared" ca="1" si="6"/>
        <v>691.34825011983503</v>
      </c>
    </row>
    <row r="62" spans="1:14" ht="14.4" x14ac:dyDescent="0.3">
      <c r="A62" s="70">
        <f t="shared" ca="1" si="3"/>
        <v>0.64140330109174337</v>
      </c>
      <c r="B62" s="71">
        <f t="shared" ca="1" si="7"/>
        <v>73.301651305502517</v>
      </c>
      <c r="C62" s="71">
        <f t="shared" ca="1" si="4"/>
        <v>67.068131296230035</v>
      </c>
      <c r="D62" s="71">
        <f t="shared" ca="1" si="8"/>
        <v>57.695548841882477</v>
      </c>
      <c r="E62" s="71">
        <f t="shared" ca="1" si="8"/>
        <v>38.840080721320149</v>
      </c>
      <c r="F62" s="71">
        <f t="shared" ca="1" si="8"/>
        <v>29.328026377904166</v>
      </c>
      <c r="G62" s="71">
        <f t="shared" ca="1" si="8"/>
        <v>6.5506668381778113</v>
      </c>
      <c r="H62" s="71">
        <f t="shared" ca="1" si="8"/>
        <v>2.1611236022604223E-2</v>
      </c>
      <c r="I62" s="71">
        <f t="shared" ca="1" si="8"/>
        <v>3.0766707700557698</v>
      </c>
      <c r="J62" s="71">
        <f t="shared" ca="1" si="8"/>
        <v>38.840080721320149</v>
      </c>
      <c r="K62" s="71">
        <f t="shared" ca="1" si="8"/>
        <v>63.947134635319678</v>
      </c>
      <c r="L62" s="71">
        <f t="shared" ca="1" si="8"/>
        <v>67.068131296230035</v>
      </c>
      <c r="M62" s="71">
        <f t="shared" ca="1" si="8"/>
        <v>79.525085912492216</v>
      </c>
      <c r="N62" s="71">
        <f t="shared" ca="1" si="6"/>
        <v>525.26281995245756</v>
      </c>
    </row>
    <row r="63" spans="1:14" ht="14.4" x14ac:dyDescent="0.3">
      <c r="A63" s="70">
        <f t="shared" ca="1" si="3"/>
        <v>0.86087312295310225</v>
      </c>
      <c r="B63" s="71">
        <f t="shared" ca="1" si="7"/>
        <v>84.666014424471882</v>
      </c>
      <c r="C63" s="71">
        <f t="shared" ca="1" si="4"/>
        <v>77.967283675278949</v>
      </c>
      <c r="D63" s="71">
        <f t="shared" ca="1" si="8"/>
        <v>67.852441573117488</v>
      </c>
      <c r="E63" s="71">
        <f t="shared" ca="1" si="8"/>
        <v>47.292453300685345</v>
      </c>
      <c r="F63" s="71">
        <f t="shared" ca="1" si="8"/>
        <v>36.759619198174491</v>
      </c>
      <c r="G63" s="71">
        <f t="shared" ca="1" si="8"/>
        <v>10.409062396980227</v>
      </c>
      <c r="H63" s="71">
        <f t="shared" ca="1" si="8"/>
        <v>0.46705786774825575</v>
      </c>
      <c r="I63" s="71">
        <f t="shared" ca="1" si="8"/>
        <v>5.9171069330275223</v>
      </c>
      <c r="J63" s="71">
        <f t="shared" ca="1" si="8"/>
        <v>47.292453300685345</v>
      </c>
      <c r="K63" s="71">
        <f t="shared" ca="1" si="8"/>
        <v>74.605239814572471</v>
      </c>
      <c r="L63" s="71">
        <f t="shared" ca="1" si="8"/>
        <v>77.967283675278949</v>
      </c>
      <c r="M63" s="71">
        <f t="shared" ca="1" si="8"/>
        <v>91.334567243763885</v>
      </c>
      <c r="N63" s="71">
        <f t="shared" ca="1" si="6"/>
        <v>622.53058340378493</v>
      </c>
    </row>
    <row r="64" spans="1:14" ht="14.4" x14ac:dyDescent="0.3">
      <c r="A64" s="70">
        <f t="shared" ca="1" si="3"/>
        <v>6.1894081861539885E-3</v>
      </c>
      <c r="B64" s="71">
        <f t="shared" ca="1" si="7"/>
        <v>38.27638392468306</v>
      </c>
      <c r="C64" s="71">
        <f t="shared" ca="1" si="4"/>
        <v>33.875368277284693</v>
      </c>
      <c r="D64" s="71">
        <f t="shared" ca="1" si="8"/>
        <v>27.423572295123279</v>
      </c>
      <c r="E64" s="71">
        <f t="shared" ca="1" si="8"/>
        <v>15.254720882362012</v>
      </c>
      <c r="F64" s="71">
        <f t="shared" ca="1" si="8"/>
        <v>9.7243516552808344</v>
      </c>
      <c r="G64" s="71">
        <f t="shared" ca="1" si="8"/>
        <v>0.34682949324937273</v>
      </c>
      <c r="H64" s="71">
        <f t="shared" ca="1" si="8"/>
        <v>1.5032085738731678E-22</v>
      </c>
      <c r="I64" s="71">
        <f t="shared" ca="1" si="8"/>
        <v>1.8625925933791591E-2</v>
      </c>
      <c r="J64" s="71">
        <f t="shared" ca="1" si="8"/>
        <v>15.254720882362012</v>
      </c>
      <c r="K64" s="71">
        <f t="shared" ca="1" si="8"/>
        <v>31.703334141275711</v>
      </c>
      <c r="L64" s="71">
        <f t="shared" ca="1" si="8"/>
        <v>33.875368277284693</v>
      </c>
      <c r="M64" s="71">
        <f t="shared" ca="1" si="8"/>
        <v>42.745323370695445</v>
      </c>
      <c r="N64" s="71">
        <f t="shared" ca="1" si="6"/>
        <v>248.49859912553492</v>
      </c>
    </row>
    <row r="65" spans="1:14" ht="14.4" x14ac:dyDescent="0.3">
      <c r="A65" s="70">
        <f t="shared" ca="1" si="3"/>
        <v>0.1947036266954697</v>
      </c>
      <c r="B65" s="71">
        <f t="shared" ca="1" si="7"/>
        <v>56.452823457117134</v>
      </c>
      <c r="C65" s="71">
        <f t="shared" ca="1" si="4"/>
        <v>51.007987254399268</v>
      </c>
      <c r="D65" s="71">
        <f t="shared" ca="1" si="8"/>
        <v>42.893893436474613</v>
      </c>
      <c r="E65" s="71">
        <f t="shared" ca="1" si="8"/>
        <v>26.929065100514883</v>
      </c>
      <c r="F65" s="71">
        <f t="shared" ca="1" si="8"/>
        <v>19.148639398964825</v>
      </c>
      <c r="G65" s="71">
        <f t="shared" ca="1" si="8"/>
        <v>2.4291401592536341</v>
      </c>
      <c r="H65" s="71">
        <f t="shared" ca="1" si="8"/>
        <v>1.4264889899769266E-7</v>
      </c>
      <c r="I65" s="71">
        <f t="shared" ca="1" si="8"/>
        <v>0.64963471117262084</v>
      </c>
      <c r="J65" s="71">
        <f t="shared" ca="1" si="8"/>
        <v>26.929065100514883</v>
      </c>
      <c r="K65" s="71">
        <f t="shared" ca="1" si="8"/>
        <v>48.295665572330051</v>
      </c>
      <c r="L65" s="71">
        <f t="shared" ca="1" si="8"/>
        <v>51.007987254399268</v>
      </c>
      <c r="M65" s="71">
        <f t="shared" ca="1" si="8"/>
        <v>61.921684915561286</v>
      </c>
      <c r="N65" s="71">
        <f t="shared" ca="1" si="6"/>
        <v>387.66558650335139</v>
      </c>
    </row>
    <row r="66" spans="1:14" ht="14.4" x14ac:dyDescent="0.3">
      <c r="A66" s="70">
        <f t="shared" ca="1" si="3"/>
        <v>0.93650778904059639</v>
      </c>
      <c r="B66" s="71">
        <f t="shared" ca="1" si="7"/>
        <v>92.159425443554539</v>
      </c>
      <c r="C66" s="71">
        <f t="shared" ca="1" si="4"/>
        <v>85.177081909945386</v>
      </c>
      <c r="D66" s="71">
        <f t="shared" ca="1" si="8"/>
        <v>74.609932876410312</v>
      </c>
      <c r="E66" s="71">
        <f t="shared" ca="1" si="8"/>
        <v>53.012570399389304</v>
      </c>
      <c r="F66" s="71">
        <f t="shared" ca="1" si="8"/>
        <v>41.859766873000758</v>
      </c>
      <c r="G66" s="71">
        <f t="shared" ca="1" si="8"/>
        <v>13.359014542747854</v>
      </c>
      <c r="H66" s="71">
        <f t="shared" ca="1" si="8"/>
        <v>1.3832884715788134</v>
      </c>
      <c r="I66" s="71">
        <f t="shared" ca="1" si="8"/>
        <v>8.2705141279911984</v>
      </c>
      <c r="J66" s="71">
        <f t="shared" ca="1" si="8"/>
        <v>53.012570399389304</v>
      </c>
      <c r="K66" s="71">
        <f t="shared" ca="1" si="8"/>
        <v>81.66812258722932</v>
      </c>
      <c r="L66" s="71">
        <f t="shared" ca="1" si="8"/>
        <v>85.177081909945386</v>
      </c>
      <c r="M66" s="71">
        <f t="shared" ca="1" si="8"/>
        <v>99.099422075079758</v>
      </c>
      <c r="N66" s="71">
        <f t="shared" ca="1" si="6"/>
        <v>688.78879161626196</v>
      </c>
    </row>
    <row r="67" spans="1:14" ht="14.4" x14ac:dyDescent="0.3">
      <c r="A67" s="70">
        <f t="shared" ca="1" si="3"/>
        <v>0.72036503229598225</v>
      </c>
      <c r="B67" s="71">
        <f t="shared" ca="1" si="7"/>
        <v>76.676668645133589</v>
      </c>
      <c r="C67" s="71">
        <f t="shared" ca="1" si="4"/>
        <v>70.300136968602729</v>
      </c>
      <c r="D67" s="71">
        <f t="shared" ca="1" si="8"/>
        <v>60.699343183471328</v>
      </c>
      <c r="E67" s="71">
        <f t="shared" ca="1" si="8"/>
        <v>41.319614711979938</v>
      </c>
      <c r="F67" s="71">
        <f t="shared" ca="1" si="8"/>
        <v>31.493403676909089</v>
      </c>
      <c r="G67" s="71">
        <f t="shared" ca="1" si="8"/>
        <v>7.6132966099054871</v>
      </c>
      <c r="H67" s="71">
        <f t="shared" ca="1" si="8"/>
        <v>7.0020114841579995E-2</v>
      </c>
      <c r="I67" s="71">
        <f t="shared" ca="1" si="8"/>
        <v>3.8228106393694681</v>
      </c>
      <c r="J67" s="71">
        <f t="shared" ca="1" si="8"/>
        <v>41.319614711979938</v>
      </c>
      <c r="K67" s="71">
        <f t="shared" ca="1" si="8"/>
        <v>67.105033684983965</v>
      </c>
      <c r="L67" s="71">
        <f t="shared" ca="1" si="8"/>
        <v>70.300136968602729</v>
      </c>
      <c r="M67" s="71">
        <f t="shared" ca="1" si="8"/>
        <v>83.036926083075429</v>
      </c>
      <c r="N67" s="71">
        <f t="shared" ca="1" si="6"/>
        <v>553.75700599885522</v>
      </c>
    </row>
    <row r="68" spans="1:14" ht="14.4" x14ac:dyDescent="0.3">
      <c r="A68" s="70">
        <f t="shared" ca="1" si="3"/>
        <v>0.27986879306255597</v>
      </c>
      <c r="B68" s="71">
        <f t="shared" ca="1" si="7"/>
        <v>60.018721759268487</v>
      </c>
      <c r="C68" s="71">
        <f t="shared" ca="1" si="4"/>
        <v>54.395224958797598</v>
      </c>
      <c r="D68" s="71">
        <f t="shared" ca="1" si="8"/>
        <v>45.996111161283011</v>
      </c>
      <c r="E68" s="71">
        <f t="shared" ca="1" si="8"/>
        <v>29.377055998395782</v>
      </c>
      <c r="F68" s="71">
        <f t="shared" ca="1" si="8"/>
        <v>21.205192483251921</v>
      </c>
      <c r="G68" s="71">
        <f t="shared" ca="1" si="8"/>
        <v>3.1274788371299147</v>
      </c>
      <c r="H68" s="71">
        <f t="shared" ca="1" si="8"/>
        <v>5.3712262974514638E-6</v>
      </c>
      <c r="I68" s="71">
        <f t="shared" ca="1" si="8"/>
        <v>0.98496555515004891</v>
      </c>
      <c r="J68" s="71">
        <f t="shared" ca="1" si="8"/>
        <v>29.377055998395782</v>
      </c>
      <c r="K68" s="71">
        <f t="shared" ca="1" si="8"/>
        <v>51.590337845102759</v>
      </c>
      <c r="L68" s="71">
        <f t="shared" ca="1" si="8"/>
        <v>54.395224958797598</v>
      </c>
      <c r="M68" s="71">
        <f t="shared" ca="1" si="8"/>
        <v>65.658541433918174</v>
      </c>
      <c r="N68" s="71">
        <f t="shared" ca="1" si="6"/>
        <v>416.12591636071738</v>
      </c>
    </row>
    <row r="69" spans="1:14" ht="14.4" x14ac:dyDescent="0.3">
      <c r="A69" s="70">
        <f t="shared" ca="1" si="3"/>
        <v>0.67758636904959757</v>
      </c>
      <c r="B69" s="71">
        <f t="shared" ca="1" si="7"/>
        <v>74.792408051320464</v>
      </c>
      <c r="C69" s="71">
        <f t="shared" ca="1" si="4"/>
        <v>68.495180832230886</v>
      </c>
      <c r="D69" s="71">
        <f t="shared" ca="1" si="8"/>
        <v>59.020935039814873</v>
      </c>
      <c r="E69" s="71">
        <f t="shared" ca="1" si="8"/>
        <v>39.931905204044014</v>
      </c>
      <c r="F69" s="71">
        <f t="shared" ca="1" si="8"/>
        <v>30.279877303783351</v>
      </c>
      <c r="G69" s="71">
        <f t="shared" ca="1" si="8"/>
        <v>7.0109665416883189</v>
      </c>
      <c r="H69" s="71">
        <f t="shared" ca="1" si="8"/>
        <v>3.7593142830420548E-2</v>
      </c>
      <c r="I69" s="71">
        <f t="shared" ca="1" si="8"/>
        <v>3.395759968861757</v>
      </c>
      <c r="J69" s="71">
        <f t="shared" ca="1" si="8"/>
        <v>39.931905204044014</v>
      </c>
      <c r="K69" s="71">
        <f t="shared" ca="1" si="8"/>
        <v>65.341171571101796</v>
      </c>
      <c r="L69" s="71">
        <f t="shared" ca="1" si="8"/>
        <v>68.495180832230886</v>
      </c>
      <c r="M69" s="71">
        <f t="shared" ca="1" si="8"/>
        <v>81.076792023450935</v>
      </c>
      <c r="N69" s="71">
        <f t="shared" ca="1" si="6"/>
        <v>537.80967571540168</v>
      </c>
    </row>
    <row r="70" spans="1:14" ht="14.4" x14ac:dyDescent="0.3">
      <c r="A70" s="70">
        <f t="shared" ca="1" si="3"/>
        <v>0.68698844237088774</v>
      </c>
      <c r="B70" s="71">
        <f t="shared" ca="1" si="7"/>
        <v>75.193904063346082</v>
      </c>
      <c r="C70" s="71">
        <f t="shared" ca="1" si="4"/>
        <v>68.879666064214419</v>
      </c>
      <c r="D70" s="71">
        <f t="shared" ca="1" si="8"/>
        <v>59.378275227615887</v>
      </c>
      <c r="E70" s="71">
        <f t="shared" ca="1" si="8"/>
        <v>40.22688597996045</v>
      </c>
      <c r="F70" s="71">
        <f t="shared" ca="1" si="8"/>
        <v>30.537489714241488</v>
      </c>
      <c r="G70" s="71">
        <f t="shared" ca="1" si="8"/>
        <v>7.1374046734988887</v>
      </c>
      <c r="H70" s="71">
        <f t="shared" ca="1" si="8"/>
        <v>4.3220785338791028E-2</v>
      </c>
      <c r="I70" s="71">
        <f t="shared" ca="1" si="8"/>
        <v>3.4845454913732405</v>
      </c>
      <c r="J70" s="71">
        <f t="shared" ca="1" si="8"/>
        <v>40.22688597996045</v>
      </c>
      <c r="K70" s="71">
        <f t="shared" ca="1" si="8"/>
        <v>65.71684205087584</v>
      </c>
      <c r="L70" s="71">
        <f t="shared" ca="1" si="8"/>
        <v>68.879666064214419</v>
      </c>
      <c r="M70" s="71">
        <f t="shared" ca="1" si="8"/>
        <v>81.494562659061501</v>
      </c>
      <c r="N70" s="71">
        <f t="shared" ca="1" si="6"/>
        <v>541.19934875370154</v>
      </c>
    </row>
    <row r="71" spans="1:14" ht="14.4" x14ac:dyDescent="0.3">
      <c r="A71" s="70">
        <f t="shared" ca="1" si="3"/>
        <v>0.30890733065077935</v>
      </c>
      <c r="B71" s="71">
        <f t="shared" ca="1" si="7"/>
        <v>61.131269545575222</v>
      </c>
      <c r="C71" s="71">
        <f t="shared" ca="1" si="4"/>
        <v>55.453446319626224</v>
      </c>
      <c r="D71" s="71">
        <f t="shared" ca="1" si="8"/>
        <v>46.967651750825567</v>
      </c>
      <c r="E71" s="71">
        <f t="shared" ca="1" si="8"/>
        <v>30.149545297209894</v>
      </c>
      <c r="F71" s="71">
        <f t="shared" ca="1" si="8"/>
        <v>21.858492160442097</v>
      </c>
      <c r="G71" s="71">
        <f t="shared" ca="1" si="8"/>
        <v>3.3650943782558951</v>
      </c>
      <c r="H71" s="71">
        <f t="shared" ca="1" si="8"/>
        <v>1.4414913400604506E-5</v>
      </c>
      <c r="I71" s="71">
        <f t="shared" ca="1" si="8"/>
        <v>1.1084440654876391</v>
      </c>
      <c r="J71" s="71">
        <f t="shared" ca="1" si="8"/>
        <v>30.149545297209894</v>
      </c>
      <c r="K71" s="71">
        <f t="shared" ca="1" si="8"/>
        <v>52.620409936794822</v>
      </c>
      <c r="L71" s="71">
        <f t="shared" ca="1" si="8"/>
        <v>55.453446319626224</v>
      </c>
      <c r="M71" s="71">
        <f t="shared" ca="1" si="8"/>
        <v>66.823068624174951</v>
      </c>
      <c r="N71" s="71">
        <f t="shared" ca="1" si="6"/>
        <v>425.08042811014184</v>
      </c>
    </row>
    <row r="72" spans="1:14" ht="14.4" x14ac:dyDescent="0.3">
      <c r="A72" s="70">
        <f t="shared" ca="1" si="3"/>
        <v>0.312651317598723</v>
      </c>
      <c r="B72" s="71">
        <f t="shared" ca="1" si="7"/>
        <v>61.272181616320871</v>
      </c>
      <c r="C72" s="71">
        <f t="shared" ca="1" si="4"/>
        <v>55.587523715074497</v>
      </c>
      <c r="D72" s="71">
        <f t="shared" ca="1" si="8"/>
        <v>47.090823702871653</v>
      </c>
      <c r="E72" s="71">
        <f t="shared" ca="1" si="8"/>
        <v>30.247671982245514</v>
      </c>
      <c r="F72" s="71">
        <f t="shared" ca="1" si="8"/>
        <v>21.941619546404283</v>
      </c>
      <c r="G72" s="71">
        <f t="shared" ca="1" si="8"/>
        <v>3.3958535363089863</v>
      </c>
      <c r="H72" s="71">
        <f t="shared" ca="1" si="8"/>
        <v>1.6260457733140237E-5</v>
      </c>
      <c r="I72" s="71">
        <f t="shared" ca="1" si="8"/>
        <v>1.1247407159760512</v>
      </c>
      <c r="J72" s="71">
        <f t="shared" ca="1" si="8"/>
        <v>30.247671982245514</v>
      </c>
      <c r="K72" s="71">
        <f t="shared" ca="1" si="8"/>
        <v>52.750945879097763</v>
      </c>
      <c r="L72" s="71">
        <f t="shared" ca="1" si="8"/>
        <v>55.587523715074497</v>
      </c>
      <c r="M72" s="71">
        <f t="shared" ca="1" si="8"/>
        <v>66.970519966166592</v>
      </c>
      <c r="N72" s="71">
        <f t="shared" ca="1" si="6"/>
        <v>426.21709261824395</v>
      </c>
    </row>
    <row r="73" spans="1:14" ht="14.4" x14ac:dyDescent="0.3">
      <c r="A73" s="70">
        <f t="shared" ca="1" si="3"/>
        <v>0.87405481682393071</v>
      </c>
      <c r="B73" s="71">
        <f t="shared" ca="1" si="7"/>
        <v>85.684520585213477</v>
      </c>
      <c r="C73" s="71">
        <f t="shared" ca="1" si="4"/>
        <v>78.946241381452637</v>
      </c>
      <c r="D73" s="71">
        <f t="shared" ca="1" si="8"/>
        <v>68.768315567058238</v>
      </c>
      <c r="E73" s="71">
        <f t="shared" ca="1" si="8"/>
        <v>48.063570555222377</v>
      </c>
      <c r="F73" s="71">
        <f t="shared" ca="1" si="8"/>
        <v>37.4441533018257</v>
      </c>
      <c r="G73" s="71">
        <f t="shared" ca="1" si="8"/>
        <v>10.792197880449043</v>
      </c>
      <c r="H73" s="71">
        <f t="shared" ca="1" si="8"/>
        <v>0.55777751983178669</v>
      </c>
      <c r="I73" s="71">
        <f t="shared" ca="1" si="8"/>
        <v>6.2157255625570693</v>
      </c>
      <c r="J73" s="71">
        <f t="shared" ca="1" si="8"/>
        <v>48.063570555222377</v>
      </c>
      <c r="K73" s="71">
        <f t="shared" ca="1" si="8"/>
        <v>75.56370874772098</v>
      </c>
      <c r="L73" s="71">
        <f t="shared" ca="1" si="8"/>
        <v>78.946241381452637</v>
      </c>
      <c r="M73" s="71">
        <f t="shared" ca="1" si="8"/>
        <v>92.390920423119951</v>
      </c>
      <c r="N73" s="71">
        <f t="shared" ca="1" si="6"/>
        <v>631.43694346112625</v>
      </c>
    </row>
    <row r="74" spans="1:14" ht="14.4" x14ac:dyDescent="0.3">
      <c r="A74" s="70">
        <f t="shared" ca="1" si="3"/>
        <v>0.72617267667168228</v>
      </c>
      <c r="B74" s="71">
        <f t="shared" ca="1" si="7"/>
        <v>76.945061304444721</v>
      </c>
      <c r="C74" s="71">
        <f t="shared" ca="1" si="4"/>
        <v>70.5573416594153</v>
      </c>
      <c r="D74" s="71">
        <f t="shared" ca="1" si="8"/>
        <v>60.938695527313044</v>
      </c>
      <c r="E74" s="71">
        <f t="shared" ca="1" si="8"/>
        <v>41.517961205373012</v>
      </c>
      <c r="F74" s="71">
        <f t="shared" ca="1" si="8"/>
        <v>31.667183422516608</v>
      </c>
      <c r="G74" s="71">
        <f t="shared" ca="1" si="8"/>
        <v>7.7009269832555489</v>
      </c>
      <c r="H74" s="71">
        <f t="shared" ca="1" si="8"/>
        <v>7.6010883892543679E-2</v>
      </c>
      <c r="I74" s="71">
        <f t="shared" ca="1" si="8"/>
        <v>3.8857727342664585</v>
      </c>
      <c r="J74" s="71">
        <f t="shared" ca="1" si="8"/>
        <v>41.517961205373012</v>
      </c>
      <c r="K74" s="71">
        <f t="shared" ca="1" si="8"/>
        <v>67.356441089743299</v>
      </c>
      <c r="L74" s="71">
        <f t="shared" ca="1" si="8"/>
        <v>70.5573416594153</v>
      </c>
      <c r="M74" s="71">
        <f t="shared" ca="1" si="8"/>
        <v>83.316022896079971</v>
      </c>
      <c r="N74" s="71">
        <f t="shared" ca="1" si="6"/>
        <v>556.03672057108884</v>
      </c>
    </row>
    <row r="75" spans="1:14" ht="14.4" x14ac:dyDescent="0.3">
      <c r="A75" s="70">
        <f t="shared" ref="A75:A138" ca="1" si="9">RAND()</f>
        <v>0.18324042125329021</v>
      </c>
      <c r="B75" s="71">
        <f t="shared" ca="1" si="7"/>
        <v>55.92096595916437</v>
      </c>
      <c r="C75" s="71">
        <f t="shared" ref="C75:C138" ca="1" si="10">_xlfn.GAMMA.INV($A75,$C$3,$C$4)</f>
        <v>50.503395952345869</v>
      </c>
      <c r="D75" s="71">
        <f t="shared" ca="1" si="8"/>
        <v>42.432793300381562</v>
      </c>
      <c r="E75" s="71">
        <f t="shared" ca="1" si="8"/>
        <v>26.567746565370982</v>
      </c>
      <c r="F75" s="71">
        <f t="shared" ca="1" si="8"/>
        <v>18.846972100951966</v>
      </c>
      <c r="G75" s="71">
        <f t="shared" ca="1" si="8"/>
        <v>2.3333118554352019</v>
      </c>
      <c r="H75" s="71">
        <f t="shared" ca="1" si="8"/>
        <v>7.7757236919040947E-8</v>
      </c>
      <c r="I75" s="71">
        <f t="shared" ref="I75:M138" ca="1" si="11">_xlfn.GAMMA.INV($A75,I$3,I$4)</f>
        <v>0.60723150206654175</v>
      </c>
      <c r="J75" s="71">
        <f t="shared" ca="1" si="11"/>
        <v>26.567746565370982</v>
      </c>
      <c r="K75" s="71">
        <f t="shared" ca="1" si="11"/>
        <v>47.805199839226802</v>
      </c>
      <c r="L75" s="71">
        <f t="shared" ca="1" si="11"/>
        <v>50.503395952345869</v>
      </c>
      <c r="M75" s="71">
        <f t="shared" ca="1" si="11"/>
        <v>61.363734066969634</v>
      </c>
      <c r="N75" s="71">
        <f t="shared" ref="N75:N138" ca="1" si="12">SUM(B75:M75)</f>
        <v>383.45249373738704</v>
      </c>
    </row>
    <row r="76" spans="1:14" ht="14.4" x14ac:dyDescent="0.3">
      <c r="A76" s="70">
        <f t="shared" ca="1" si="9"/>
        <v>0.59601692782624105</v>
      </c>
      <c r="B76" s="71">
        <f t="shared" ca="1" si="7"/>
        <v>71.52912751402215</v>
      </c>
      <c r="C76" s="71">
        <f t="shared" ca="1" si="10"/>
        <v>65.37250399506955</v>
      </c>
      <c r="D76" s="71">
        <f t="shared" ref="D76:K113" ca="1" si="13">_xlfn.GAMMA.INV($A76,D$3,D$4)</f>
        <v>56.122635869958003</v>
      </c>
      <c r="E76" s="71">
        <f t="shared" ca="1" si="13"/>
        <v>37.549114967552931</v>
      </c>
      <c r="F76" s="71">
        <f t="shared" ca="1" si="13"/>
        <v>28.206053832111923</v>
      </c>
      <c r="G76" s="71">
        <f t="shared" ca="1" si="13"/>
        <v>6.0224616687189316</v>
      </c>
      <c r="H76" s="71">
        <f t="shared" ca="1" si="13"/>
        <v>1.0338881743193086E-2</v>
      </c>
      <c r="I76" s="71">
        <f t="shared" ca="1" si="11"/>
        <v>2.7191469073765275</v>
      </c>
      <c r="J76" s="71">
        <f t="shared" ca="1" si="11"/>
        <v>37.549114967552931</v>
      </c>
      <c r="K76" s="71">
        <f t="shared" ca="1" si="11"/>
        <v>62.291355184978983</v>
      </c>
      <c r="L76" s="71">
        <f t="shared" ca="1" si="11"/>
        <v>65.37250399506955</v>
      </c>
      <c r="M76" s="71">
        <f t="shared" ca="1" si="11"/>
        <v>77.678995857635826</v>
      </c>
      <c r="N76" s="71">
        <f t="shared" ca="1" si="12"/>
        <v>510.42335364179047</v>
      </c>
    </row>
    <row r="77" spans="1:14" ht="14.4" x14ac:dyDescent="0.3">
      <c r="A77" s="70">
        <f t="shared" ca="1" si="9"/>
        <v>0.59300281895271978</v>
      </c>
      <c r="B77" s="71">
        <f t="shared" ref="B77:B140" ca="1" si="14">_xlfn.GAMMA.INV(A77,$B$3,$B$4)</f>
        <v>71.414482740636089</v>
      </c>
      <c r="C77" s="71">
        <f t="shared" ca="1" si="10"/>
        <v>65.262876741825323</v>
      </c>
      <c r="D77" s="71">
        <f t="shared" ca="1" si="13"/>
        <v>56.021015869188517</v>
      </c>
      <c r="E77" s="71">
        <f t="shared" ca="1" si="13"/>
        <v>37.465892992012279</v>
      </c>
      <c r="F77" s="71">
        <f t="shared" ca="1" si="13"/>
        <v>28.133859856729629</v>
      </c>
      <c r="G77" s="71">
        <f t="shared" ca="1" si="13"/>
        <v>5.9890225377477524</v>
      </c>
      <c r="H77" s="71">
        <f t="shared" ca="1" si="13"/>
        <v>9.8262505696109469E-3</v>
      </c>
      <c r="I77" s="71">
        <f t="shared" ca="1" si="11"/>
        <v>2.6968470592118603</v>
      </c>
      <c r="J77" s="71">
        <f t="shared" ca="1" si="11"/>
        <v>37.465892992012279</v>
      </c>
      <c r="K77" s="71">
        <f t="shared" ca="1" si="11"/>
        <v>62.184328035363805</v>
      </c>
      <c r="L77" s="71">
        <f t="shared" ca="1" si="11"/>
        <v>65.262876741825323</v>
      </c>
      <c r="M77" s="71">
        <f t="shared" ca="1" si="11"/>
        <v>77.5595509030763</v>
      </c>
      <c r="N77" s="71">
        <f t="shared" ca="1" si="12"/>
        <v>509.46647272019879</v>
      </c>
    </row>
    <row r="78" spans="1:14" ht="14.4" x14ac:dyDescent="0.3">
      <c r="A78" s="70">
        <f t="shared" ca="1" si="9"/>
        <v>0.73271403070033259</v>
      </c>
      <c r="B78" s="71">
        <f t="shared" ca="1" si="14"/>
        <v>77.251512733824313</v>
      </c>
      <c r="C78" s="71">
        <f t="shared" ca="1" si="10"/>
        <v>70.851051068183011</v>
      </c>
      <c r="D78" s="71">
        <f t="shared" ca="1" si="13"/>
        <v>61.21207301426827</v>
      </c>
      <c r="E78" s="71">
        <f t="shared" ca="1" si="13"/>
        <v>41.744638563539382</v>
      </c>
      <c r="F78" s="71">
        <f t="shared" ca="1" si="13"/>
        <v>31.865883723672269</v>
      </c>
      <c r="G78" s="71">
        <f t="shared" ca="1" si="13"/>
        <v>7.8015368525219868</v>
      </c>
      <c r="H78" s="71">
        <f t="shared" ca="1" si="13"/>
        <v>8.332462251368758E-2</v>
      </c>
      <c r="I78" s="71">
        <f t="shared" ca="1" si="11"/>
        <v>3.9583084430290132</v>
      </c>
      <c r="J78" s="71">
        <f t="shared" ca="1" si="11"/>
        <v>41.744638563539382</v>
      </c>
      <c r="K78" s="71">
        <f t="shared" ca="1" si="11"/>
        <v>67.643547980482737</v>
      </c>
      <c r="L78" s="71">
        <f t="shared" ca="1" si="11"/>
        <v>70.851051068183011</v>
      </c>
      <c r="M78" s="71">
        <f t="shared" ca="1" si="11"/>
        <v>83.634665399282312</v>
      </c>
      <c r="N78" s="71">
        <f t="shared" ca="1" si="12"/>
        <v>558.64223203303936</v>
      </c>
    </row>
    <row r="79" spans="1:14" ht="14.4" x14ac:dyDescent="0.3">
      <c r="A79" s="70">
        <f t="shared" ca="1" si="9"/>
        <v>0.90912963570792704</v>
      </c>
      <c r="B79" s="71">
        <f t="shared" ca="1" si="14"/>
        <v>88.874612524488498</v>
      </c>
      <c r="C79" s="71">
        <f t="shared" ca="1" si="10"/>
        <v>82.014536364900692</v>
      </c>
      <c r="D79" s="71">
        <f t="shared" ca="1" si="13"/>
        <v>71.642355034369558</v>
      </c>
      <c r="E79" s="71">
        <f t="shared" ca="1" si="13"/>
        <v>50.491998955354106</v>
      </c>
      <c r="F79" s="71">
        <f t="shared" ca="1" si="13"/>
        <v>39.606188998509026</v>
      </c>
      <c r="G79" s="71">
        <f t="shared" ca="1" si="13"/>
        <v>12.029090215025597</v>
      </c>
      <c r="H79" s="71">
        <f t="shared" ca="1" si="13"/>
        <v>0.91012740572511341</v>
      </c>
      <c r="I79" s="71">
        <f t="shared" ca="1" si="11"/>
        <v>7.1949640690388152</v>
      </c>
      <c r="J79" s="71">
        <f t="shared" ca="1" si="11"/>
        <v>50.491998955354106</v>
      </c>
      <c r="K79" s="71">
        <f t="shared" ca="1" si="11"/>
        <v>78.568908785703471</v>
      </c>
      <c r="L79" s="71">
        <f t="shared" ca="1" si="11"/>
        <v>82.014536364900692</v>
      </c>
      <c r="M79" s="71">
        <f t="shared" ca="1" si="11"/>
        <v>95.697578247750499</v>
      </c>
      <c r="N79" s="71">
        <f t="shared" ca="1" si="12"/>
        <v>659.53689592112016</v>
      </c>
    </row>
    <row r="80" spans="1:14" ht="14.4" x14ac:dyDescent="0.3">
      <c r="A80" s="70">
        <f t="shared" ca="1" si="9"/>
        <v>0.61874069747782512</v>
      </c>
      <c r="B80" s="71">
        <f t="shared" ca="1" si="14"/>
        <v>72.404999221867456</v>
      </c>
      <c r="C80" s="71">
        <f t="shared" ca="1" si="10"/>
        <v>66.210219782984197</v>
      </c>
      <c r="D80" s="71">
        <f t="shared" ca="1" si="13"/>
        <v>56.899460584712443</v>
      </c>
      <c r="E80" s="71">
        <f t="shared" ca="1" si="13"/>
        <v>38.18603440499151</v>
      </c>
      <c r="F80" s="71">
        <f t="shared" ca="1" si="13"/>
        <v>28.759114546608892</v>
      </c>
      <c r="G80" s="71">
        <f t="shared" ca="1" si="13"/>
        <v>6.2808488181656372</v>
      </c>
      <c r="H80" s="71">
        <f t="shared" ca="1" si="13"/>
        <v>1.5051978065867087E-2</v>
      </c>
      <c r="I80" s="71">
        <f t="shared" ca="1" si="11"/>
        <v>2.892826653900086</v>
      </c>
      <c r="J80" s="71">
        <f t="shared" ca="1" si="11"/>
        <v>38.18603440499151</v>
      </c>
      <c r="K80" s="71">
        <f t="shared" ca="1" si="11"/>
        <v>63.109298456058141</v>
      </c>
      <c r="L80" s="71">
        <f t="shared" ca="1" si="11"/>
        <v>66.210219782984197</v>
      </c>
      <c r="M80" s="71">
        <f t="shared" ca="1" si="11"/>
        <v>78.59137087115306</v>
      </c>
      <c r="N80" s="71">
        <f t="shared" ca="1" si="12"/>
        <v>517.74547950648298</v>
      </c>
    </row>
    <row r="81" spans="1:14" ht="14.4" x14ac:dyDescent="0.3">
      <c r="A81" s="70">
        <f t="shared" ca="1" si="9"/>
        <v>0.73382629544778155</v>
      </c>
      <c r="B81" s="71">
        <f t="shared" ca="1" si="14"/>
        <v>77.304074073554503</v>
      </c>
      <c r="C81" s="71">
        <f t="shared" ca="1" si="10"/>
        <v>70.901430406560223</v>
      </c>
      <c r="D81" s="71">
        <f t="shared" ca="1" si="13"/>
        <v>61.258970642453193</v>
      </c>
      <c r="E81" s="71">
        <f t="shared" ca="1" si="13"/>
        <v>41.783539224097211</v>
      </c>
      <c r="F81" s="71">
        <f t="shared" ca="1" si="13"/>
        <v>31.899993696475498</v>
      </c>
      <c r="G81" s="71">
        <f t="shared" ca="1" si="13"/>
        <v>7.8188521577484398</v>
      </c>
      <c r="H81" s="71">
        <f t="shared" ca="1" si="13"/>
        <v>8.4631271807975458E-2</v>
      </c>
      <c r="I81" s="71">
        <f t="shared" ca="1" si="11"/>
        <v>3.9708184760875289</v>
      </c>
      <c r="J81" s="71">
        <f t="shared" ca="1" si="11"/>
        <v>41.783539224097211</v>
      </c>
      <c r="K81" s="71">
        <f t="shared" ca="1" si="11"/>
        <v>67.692796677410826</v>
      </c>
      <c r="L81" s="71">
        <f t="shared" ca="1" si="11"/>
        <v>70.901430406560223</v>
      </c>
      <c r="M81" s="71">
        <f t="shared" ca="1" si="11"/>
        <v>83.689314401581015</v>
      </c>
      <c r="N81" s="71">
        <f t="shared" ca="1" si="12"/>
        <v>559.08939065843379</v>
      </c>
    </row>
    <row r="82" spans="1:14" ht="14.4" x14ac:dyDescent="0.3">
      <c r="A82" s="70">
        <f t="shared" ca="1" si="9"/>
        <v>0.18413911736329314</v>
      </c>
      <c r="B82" s="71">
        <f t="shared" ca="1" si="14"/>
        <v>55.963268221038</v>
      </c>
      <c r="C82" s="71">
        <f t="shared" ca="1" si="10"/>
        <v>50.543523462895628</v>
      </c>
      <c r="D82" s="71">
        <f t="shared" ca="1" si="13"/>
        <v>42.469452034258815</v>
      </c>
      <c r="E82" s="71">
        <f t="shared" ca="1" si="13"/>
        <v>26.596447420128719</v>
      </c>
      <c r="F82" s="71">
        <f t="shared" ca="1" si="13"/>
        <v>18.870916151706275</v>
      </c>
      <c r="G82" s="71">
        <f t="shared" ca="1" si="13"/>
        <v>2.3408542427265577</v>
      </c>
      <c r="H82" s="71">
        <f t="shared" ca="1" si="13"/>
        <v>8.165608920142268E-8</v>
      </c>
      <c r="I82" s="71">
        <f t="shared" ca="1" si="11"/>
        <v>0.61053427655221382</v>
      </c>
      <c r="J82" s="71">
        <f t="shared" ca="1" si="11"/>
        <v>26.596447420128719</v>
      </c>
      <c r="K82" s="71">
        <f t="shared" ca="1" si="11"/>
        <v>47.844200708615574</v>
      </c>
      <c r="L82" s="71">
        <f t="shared" ca="1" si="11"/>
        <v>50.543523462895628</v>
      </c>
      <c r="M82" s="71">
        <f t="shared" ca="1" si="11"/>
        <v>61.408117563510238</v>
      </c>
      <c r="N82" s="71">
        <f t="shared" ca="1" si="12"/>
        <v>383.78728504611246</v>
      </c>
    </row>
    <row r="83" spans="1:14" ht="14.4" x14ac:dyDescent="0.3">
      <c r="A83" s="70">
        <f t="shared" ca="1" si="9"/>
        <v>0.17302027930143404</v>
      </c>
      <c r="B83" s="71">
        <f t="shared" ca="1" si="14"/>
        <v>55.432040108240273</v>
      </c>
      <c r="C83" s="71">
        <f t="shared" ca="1" si="10"/>
        <v>50.039682673640655</v>
      </c>
      <c r="D83" s="71">
        <f t="shared" ca="1" si="13"/>
        <v>42.009293614479233</v>
      </c>
      <c r="E83" s="71">
        <f t="shared" ca="1" si="13"/>
        <v>26.236495908868939</v>
      </c>
      <c r="F83" s="71">
        <f t="shared" ca="1" si="13"/>
        <v>18.570855771144146</v>
      </c>
      <c r="G83" s="71">
        <f t="shared" ca="1" si="13"/>
        <v>2.2471352135006555</v>
      </c>
      <c r="H83" s="71">
        <f t="shared" ca="1" si="13"/>
        <v>4.3802418234988345E-8</v>
      </c>
      <c r="I83" s="71">
        <f t="shared" ca="1" si="11"/>
        <v>0.56992531735324947</v>
      </c>
      <c r="J83" s="71">
        <f t="shared" ca="1" si="11"/>
        <v>26.236495908868939</v>
      </c>
      <c r="K83" s="71">
        <f t="shared" ca="1" si="11"/>
        <v>47.354547881015982</v>
      </c>
      <c r="L83" s="71">
        <f t="shared" ca="1" si="11"/>
        <v>50.039682673640655</v>
      </c>
      <c r="M83" s="71">
        <f t="shared" ca="1" si="11"/>
        <v>60.85067942640417</v>
      </c>
      <c r="N83" s="71">
        <f t="shared" ca="1" si="12"/>
        <v>379.58683454095927</v>
      </c>
    </row>
    <row r="84" spans="1:14" ht="14.4" x14ac:dyDescent="0.3">
      <c r="A84" s="70">
        <f t="shared" ca="1" si="9"/>
        <v>0.79414459236049939</v>
      </c>
      <c r="B84" s="71">
        <f t="shared" ca="1" si="14"/>
        <v>80.395596286774293</v>
      </c>
      <c r="C84" s="71">
        <f t="shared" ca="1" si="10"/>
        <v>73.866355982935588</v>
      </c>
      <c r="D84" s="71">
        <f t="shared" ca="1" si="13"/>
        <v>64.021903653799455</v>
      </c>
      <c r="E84" s="71">
        <f t="shared" ca="1" si="13"/>
        <v>44.082597045371458</v>
      </c>
      <c r="F84" s="71">
        <f t="shared" ca="1" si="13"/>
        <v>33.921231714529945</v>
      </c>
      <c r="G84" s="71">
        <f t="shared" ca="1" si="13"/>
        <v>8.8672559338153611</v>
      </c>
      <c r="H84" s="71">
        <f t="shared" ca="1" si="13"/>
        <v>0.19253713492514385</v>
      </c>
      <c r="I84" s="71">
        <f t="shared" ca="1" si="11"/>
        <v>4.7417437839167453</v>
      </c>
      <c r="J84" s="71">
        <f t="shared" ca="1" si="11"/>
        <v>44.082597045371458</v>
      </c>
      <c r="K84" s="71">
        <f t="shared" ca="1" si="11"/>
        <v>70.59212608443427</v>
      </c>
      <c r="L84" s="71">
        <f t="shared" ca="1" si="11"/>
        <v>73.866355982935588</v>
      </c>
      <c r="M84" s="71">
        <f t="shared" ca="1" si="11"/>
        <v>86.901964242799735</v>
      </c>
      <c r="N84" s="71">
        <f t="shared" ca="1" si="12"/>
        <v>585.53226489160897</v>
      </c>
    </row>
    <row r="85" spans="1:14" ht="14.4" x14ac:dyDescent="0.3">
      <c r="A85" s="70">
        <f t="shared" ca="1" si="9"/>
        <v>0.2270066333739722</v>
      </c>
      <c r="B85" s="71">
        <f t="shared" ca="1" si="14"/>
        <v>57.873847343716527</v>
      </c>
      <c r="C85" s="71">
        <f t="shared" ca="1" si="10"/>
        <v>52.356963082204288</v>
      </c>
      <c r="D85" s="71">
        <f t="shared" ca="1" si="13"/>
        <v>44.127938823554118</v>
      </c>
      <c r="E85" s="71">
        <f t="shared" ca="1" si="13"/>
        <v>27.899361954123592</v>
      </c>
      <c r="F85" s="71">
        <f t="shared" ca="1" si="13"/>
        <v>19.961193798017639</v>
      </c>
      <c r="G85" s="71">
        <f t="shared" ca="1" si="13"/>
        <v>2.6958100417039672</v>
      </c>
      <c r="H85" s="71">
        <f t="shared" ca="1" si="13"/>
        <v>6.6208471331896138E-7</v>
      </c>
      <c r="I85" s="71">
        <f t="shared" ca="1" si="11"/>
        <v>0.77245443530743363</v>
      </c>
      <c r="J85" s="71">
        <f t="shared" ca="1" si="11"/>
        <v>27.899361954123592</v>
      </c>
      <c r="K85" s="71">
        <f t="shared" ca="1" si="11"/>
        <v>49.607314346469998</v>
      </c>
      <c r="L85" s="71">
        <f t="shared" ca="1" si="11"/>
        <v>52.356963082204288</v>
      </c>
      <c r="M85" s="71">
        <f t="shared" ca="1" si="11"/>
        <v>63.411654112501338</v>
      </c>
      <c r="N85" s="71">
        <f t="shared" ca="1" si="12"/>
        <v>398.96286363601155</v>
      </c>
    </row>
    <row r="86" spans="1:14" ht="14.4" x14ac:dyDescent="0.3">
      <c r="A86" s="70">
        <f t="shared" ca="1" si="9"/>
        <v>7.7236591276639621E-2</v>
      </c>
      <c r="B86" s="71">
        <f t="shared" ca="1" si="14"/>
        <v>49.662214377797376</v>
      </c>
      <c r="C86" s="71">
        <f t="shared" ca="1" si="10"/>
        <v>44.578720349303047</v>
      </c>
      <c r="D86" s="71">
        <f t="shared" ca="1" si="13"/>
        <v>37.040777050517143</v>
      </c>
      <c r="E86" s="71">
        <f t="shared" ca="1" si="13"/>
        <v>22.396395943484055</v>
      </c>
      <c r="F86" s="71">
        <f t="shared" ca="1" si="13"/>
        <v>15.403837539123161</v>
      </c>
      <c r="G86" s="71">
        <f t="shared" ca="1" si="13"/>
        <v>1.3687216974424361</v>
      </c>
      <c r="H86" s="71">
        <f t="shared" ca="1" si="13"/>
        <v>1.3764453728034844E-11</v>
      </c>
      <c r="I86" s="71">
        <f t="shared" ca="1" si="11"/>
        <v>0.241147217742432</v>
      </c>
      <c r="J86" s="71">
        <f t="shared" ca="1" si="11"/>
        <v>22.396395943484055</v>
      </c>
      <c r="K86" s="71">
        <f t="shared" ca="1" si="11"/>
        <v>42.053558315601236</v>
      </c>
      <c r="L86" s="71">
        <f t="shared" ca="1" si="11"/>
        <v>44.578720349303047</v>
      </c>
      <c r="M86" s="71">
        <f t="shared" ca="1" si="11"/>
        <v>54.785196921893515</v>
      </c>
      <c r="N86" s="71">
        <f t="shared" ca="1" si="12"/>
        <v>334.50568570570533</v>
      </c>
    </row>
    <row r="87" spans="1:14" ht="14.4" x14ac:dyDescent="0.3">
      <c r="A87" s="70">
        <f t="shared" ca="1" si="9"/>
        <v>0.84275560223572554</v>
      </c>
      <c r="B87" s="71">
        <f t="shared" ca="1" si="14"/>
        <v>83.37953588797329</v>
      </c>
      <c r="C87" s="71">
        <f t="shared" ca="1" si="10"/>
        <v>76.731232115957653</v>
      </c>
      <c r="D87" s="71">
        <f t="shared" ca="1" si="13"/>
        <v>66.696830870094686</v>
      </c>
      <c r="E87" s="71">
        <f t="shared" ca="1" si="13"/>
        <v>46.32145867707532</v>
      </c>
      <c r="F87" s="71">
        <f t="shared" ca="1" si="13"/>
        <v>35.899078575598068</v>
      </c>
      <c r="G87" s="71">
        <f t="shared" ca="1" si="13"/>
        <v>9.9334839832544617</v>
      </c>
      <c r="H87" s="71">
        <f t="shared" ca="1" si="13"/>
        <v>0.3669295626599694</v>
      </c>
      <c r="I87" s="71">
        <f t="shared" ca="1" si="11"/>
        <v>5.5498620310096207</v>
      </c>
      <c r="J87" s="71">
        <f t="shared" ca="1" si="11"/>
        <v>46.32145867707532</v>
      </c>
      <c r="K87" s="71">
        <f t="shared" ca="1" si="11"/>
        <v>73.395313710313403</v>
      </c>
      <c r="L87" s="71">
        <f t="shared" ca="1" si="11"/>
        <v>76.731232115957653</v>
      </c>
      <c r="M87" s="71">
        <f t="shared" ca="1" si="11"/>
        <v>89.999833047259088</v>
      </c>
      <c r="N87" s="71">
        <f t="shared" ca="1" si="12"/>
        <v>611.32624925422863</v>
      </c>
    </row>
    <row r="88" spans="1:14" ht="14.4" x14ac:dyDescent="0.3">
      <c r="A88" s="70">
        <f t="shared" ca="1" si="9"/>
        <v>0.16569808707479028</v>
      </c>
      <c r="B88" s="71">
        <f t="shared" ca="1" si="14"/>
        <v>55.072216070667288</v>
      </c>
      <c r="C88" s="71">
        <f t="shared" ca="1" si="10"/>
        <v>49.698505007910867</v>
      </c>
      <c r="D88" s="71">
        <f t="shared" ca="1" si="13"/>
        <v>41.69785532899138</v>
      </c>
      <c r="E88" s="71">
        <f t="shared" ca="1" si="13"/>
        <v>25.993270755967252</v>
      </c>
      <c r="F88" s="71">
        <f t="shared" ca="1" si="13"/>
        <v>18.368390528001115</v>
      </c>
      <c r="G88" s="71">
        <f t="shared" ca="1" si="13"/>
        <v>2.1848872043207437</v>
      </c>
      <c r="H88" s="71">
        <f t="shared" ca="1" si="13"/>
        <v>2.842516175964518E-8</v>
      </c>
      <c r="I88" s="71">
        <f t="shared" ca="1" si="11"/>
        <v>0.54347980867857526</v>
      </c>
      <c r="J88" s="71">
        <f t="shared" ca="1" si="11"/>
        <v>25.993270755967252</v>
      </c>
      <c r="K88" s="71">
        <f t="shared" ca="1" si="11"/>
        <v>47.02302970661168</v>
      </c>
      <c r="L88" s="71">
        <f t="shared" ca="1" si="11"/>
        <v>49.698505007910867</v>
      </c>
      <c r="M88" s="71">
        <f t="shared" ca="1" si="11"/>
        <v>60.473010076814589</v>
      </c>
      <c r="N88" s="71">
        <f t="shared" ca="1" si="12"/>
        <v>376.74642028026676</v>
      </c>
    </row>
    <row r="89" spans="1:14" ht="14.4" x14ac:dyDescent="0.3">
      <c r="A89" s="70">
        <f t="shared" ca="1" si="9"/>
        <v>0.79864656551651414</v>
      </c>
      <c r="B89" s="71">
        <f t="shared" ca="1" si="14"/>
        <v>80.649462654141786</v>
      </c>
      <c r="C89" s="71">
        <f t="shared" ca="1" si="10"/>
        <v>74.109975651732356</v>
      </c>
      <c r="D89" s="71">
        <f t="shared" ca="1" si="13"/>
        <v>64.249175173223364</v>
      </c>
      <c r="E89" s="71">
        <f t="shared" ca="1" si="13"/>
        <v>44.272331882739479</v>
      </c>
      <c r="F89" s="71">
        <f t="shared" ca="1" si="13"/>
        <v>34.088492136555914</v>
      </c>
      <c r="G89" s="71">
        <f t="shared" ca="1" si="13"/>
        <v>8.9559245352246055</v>
      </c>
      <c r="H89" s="71">
        <f t="shared" ca="1" si="13"/>
        <v>0.20445075128209372</v>
      </c>
      <c r="I89" s="71">
        <f t="shared" ca="1" si="11"/>
        <v>4.808080603648091</v>
      </c>
      <c r="J89" s="71">
        <f t="shared" ca="1" si="11"/>
        <v>44.272331882739479</v>
      </c>
      <c r="K89" s="71">
        <f t="shared" ca="1" si="11"/>
        <v>70.830436610999953</v>
      </c>
      <c r="L89" s="71">
        <f t="shared" ca="1" si="11"/>
        <v>74.109975651732356</v>
      </c>
      <c r="M89" s="71">
        <f t="shared" ca="1" si="11"/>
        <v>87.165635065396344</v>
      </c>
      <c r="N89" s="71">
        <f t="shared" ca="1" si="12"/>
        <v>587.7162725994159</v>
      </c>
    </row>
    <row r="90" spans="1:14" ht="14.4" x14ac:dyDescent="0.3">
      <c r="A90" s="70">
        <f t="shared" ca="1" si="9"/>
        <v>0.1314936111277365</v>
      </c>
      <c r="B90" s="71">
        <f t="shared" ca="1" si="14"/>
        <v>53.260454989492487</v>
      </c>
      <c r="C90" s="71">
        <f t="shared" ca="1" si="10"/>
        <v>47.981834017985584</v>
      </c>
      <c r="D90" s="71">
        <f t="shared" ca="1" si="13"/>
        <v>40.132827114960392</v>
      </c>
      <c r="E90" s="71">
        <f t="shared" ca="1" si="13"/>
        <v>24.775945859576826</v>
      </c>
      <c r="F90" s="71">
        <f t="shared" ca="1" si="13"/>
        <v>17.35870312553833</v>
      </c>
      <c r="G90" s="71">
        <f t="shared" ca="1" si="13"/>
        <v>1.8865856005655655</v>
      </c>
      <c r="H90" s="71">
        <f t="shared" ca="1" si="13"/>
        <v>2.8156230876546309E-9</v>
      </c>
      <c r="I90" s="71">
        <f t="shared" ca="1" si="13"/>
        <v>0.42294101134070539</v>
      </c>
      <c r="J90" s="71">
        <f t="shared" ca="1" si="13"/>
        <v>24.775945859576826</v>
      </c>
      <c r="K90" s="71">
        <f t="shared" ca="1" si="13"/>
        <v>45.355615605597585</v>
      </c>
      <c r="L90" s="71">
        <f t="shared" ca="1" si="11"/>
        <v>47.981834017985584</v>
      </c>
      <c r="M90" s="71">
        <f t="shared" ca="1" si="11"/>
        <v>58.570237295103119</v>
      </c>
      <c r="N90" s="71">
        <f t="shared" ca="1" si="12"/>
        <v>362.50292450053865</v>
      </c>
    </row>
    <row r="91" spans="1:14" ht="14.4" x14ac:dyDescent="0.3">
      <c r="A91" s="70">
        <f t="shared" ca="1" si="9"/>
        <v>0.51898220482566648</v>
      </c>
      <c r="B91" s="71">
        <f t="shared" ca="1" si="14"/>
        <v>68.683913200086636</v>
      </c>
      <c r="C91" s="71">
        <f t="shared" ca="1" si="10"/>
        <v>62.653442628773206</v>
      </c>
      <c r="D91" s="71">
        <f t="shared" ca="1" si="13"/>
        <v>53.604898724123572</v>
      </c>
      <c r="E91" s="71">
        <f t="shared" ca="1" si="13"/>
        <v>35.493966030353448</v>
      </c>
      <c r="F91" s="71">
        <f t="shared" ca="1" si="13"/>
        <v>26.428196043112852</v>
      </c>
      <c r="G91" s="71">
        <f t="shared" ca="1" si="13"/>
        <v>5.2190973482252874</v>
      </c>
      <c r="H91" s="71">
        <f t="shared" ca="1" si="13"/>
        <v>2.5845964452765008E-3</v>
      </c>
      <c r="I91" s="71">
        <f t="shared" ca="1" si="13"/>
        <v>2.195553040068849</v>
      </c>
      <c r="J91" s="71">
        <f t="shared" ca="1" si="13"/>
        <v>35.493966030353448</v>
      </c>
      <c r="K91" s="71">
        <f t="shared" ca="1" si="13"/>
        <v>59.637667254395794</v>
      </c>
      <c r="L91" s="71">
        <f t="shared" ca="1" si="11"/>
        <v>62.653442628773206</v>
      </c>
      <c r="M91" s="71">
        <f t="shared" ca="1" si="11"/>
        <v>74.713093818109002</v>
      </c>
      <c r="N91" s="71">
        <f t="shared" ca="1" si="12"/>
        <v>486.77982134282058</v>
      </c>
    </row>
    <row r="92" spans="1:14" ht="14.4" x14ac:dyDescent="0.3">
      <c r="A92" s="70">
        <f t="shared" ca="1" si="9"/>
        <v>0.76320372304374051</v>
      </c>
      <c r="B92" s="71">
        <f t="shared" ca="1" si="14"/>
        <v>78.745297890317488</v>
      </c>
      <c r="C92" s="71">
        <f t="shared" ca="1" si="10"/>
        <v>72.283214230190737</v>
      </c>
      <c r="D92" s="71">
        <f t="shared" ca="1" si="13"/>
        <v>62.545911468942066</v>
      </c>
      <c r="E92" s="71">
        <f t="shared" ca="1" si="13"/>
        <v>42.85265513272789</v>
      </c>
      <c r="F92" s="71">
        <f t="shared" ca="1" si="13"/>
        <v>32.838633828032513</v>
      </c>
      <c r="G92" s="71">
        <f t="shared" ca="1" si="13"/>
        <v>8.3003221250953967</v>
      </c>
      <c r="H92" s="71">
        <f t="shared" ca="1" si="13"/>
        <v>0.1269060721930462</v>
      </c>
      <c r="I92" s="71">
        <f t="shared" ca="1" si="13"/>
        <v>4.3216652952269303</v>
      </c>
      <c r="J92" s="71">
        <f t="shared" ca="1" si="13"/>
        <v>42.85265513272789</v>
      </c>
      <c r="K92" s="71">
        <f t="shared" ca="1" si="13"/>
        <v>69.043781086102001</v>
      </c>
      <c r="L92" s="71">
        <f t="shared" ca="1" si="11"/>
        <v>72.283214230190737</v>
      </c>
      <c r="M92" s="71">
        <f t="shared" ca="1" si="11"/>
        <v>85.187409262302211</v>
      </c>
      <c r="N92" s="71">
        <f t="shared" ca="1" si="12"/>
        <v>571.38166575404898</v>
      </c>
    </row>
    <row r="93" spans="1:14" ht="14.4" x14ac:dyDescent="0.3">
      <c r="A93" s="70">
        <f t="shared" ca="1" si="9"/>
        <v>0.44330099580367988</v>
      </c>
      <c r="B93" s="71">
        <f t="shared" ca="1" si="14"/>
        <v>65.988536086371823</v>
      </c>
      <c r="C93" s="71">
        <f t="shared" ca="1" si="10"/>
        <v>60.080832530680425</v>
      </c>
      <c r="D93" s="71">
        <f t="shared" ca="1" si="13"/>
        <v>51.228208454814975</v>
      </c>
      <c r="E93" s="71">
        <f t="shared" ca="1" si="13"/>
        <v>33.567438147674693</v>
      </c>
      <c r="F93" s="71">
        <f t="shared" ca="1" si="13"/>
        <v>24.771499010201964</v>
      </c>
      <c r="G93" s="71">
        <f t="shared" ca="1" si="13"/>
        <v>4.5101019906545243</v>
      </c>
      <c r="H93" s="71">
        <f t="shared" ca="1" si="13"/>
        <v>5.3405421151451018E-4</v>
      </c>
      <c r="I93" s="71">
        <f t="shared" ca="1" si="13"/>
        <v>1.757191717668148</v>
      </c>
      <c r="J93" s="71">
        <f t="shared" ca="1" si="13"/>
        <v>33.567438147674693</v>
      </c>
      <c r="K93" s="71">
        <f t="shared" ca="1" si="13"/>
        <v>57.128675828784154</v>
      </c>
      <c r="L93" s="71">
        <f t="shared" ca="1" si="11"/>
        <v>60.080832530680425</v>
      </c>
      <c r="M93" s="71">
        <f t="shared" ca="1" si="11"/>
        <v>71.900267952293561</v>
      </c>
      <c r="N93" s="71">
        <f t="shared" ca="1" si="12"/>
        <v>464.58155645171092</v>
      </c>
    </row>
    <row r="94" spans="1:14" ht="14.4" x14ac:dyDescent="0.3">
      <c r="A94" s="70">
        <f t="shared" ca="1" si="9"/>
        <v>0.3993991746336506</v>
      </c>
      <c r="B94" s="71">
        <f t="shared" ca="1" si="14"/>
        <v>64.430896927257237</v>
      </c>
      <c r="C94" s="71">
        <f t="shared" ca="1" si="10"/>
        <v>58.595661504080425</v>
      </c>
      <c r="D94" s="71">
        <f t="shared" ca="1" si="13"/>
        <v>49.858683476129684</v>
      </c>
      <c r="E94" s="71">
        <f t="shared" ca="1" si="13"/>
        <v>32.463607936371794</v>
      </c>
      <c r="F94" s="71">
        <f t="shared" ca="1" si="13"/>
        <v>23.826902113960379</v>
      </c>
      <c r="G94" s="71">
        <f t="shared" ca="1" si="13"/>
        <v>4.124078560390271</v>
      </c>
      <c r="H94" s="71">
        <f t="shared" ca="1" si="13"/>
        <v>1.8820206867869917E-4</v>
      </c>
      <c r="I94" s="71">
        <f t="shared" ca="1" si="13"/>
        <v>1.5294742475925163</v>
      </c>
      <c r="J94" s="71">
        <f t="shared" ca="1" si="13"/>
        <v>32.463607936371794</v>
      </c>
      <c r="K94" s="71">
        <f t="shared" ca="1" si="13"/>
        <v>55.681057646971894</v>
      </c>
      <c r="L94" s="71">
        <f t="shared" ca="1" si="11"/>
        <v>58.595661504080425</v>
      </c>
      <c r="M94" s="71">
        <f t="shared" ca="1" si="11"/>
        <v>70.273298688082861</v>
      </c>
      <c r="N94" s="71">
        <f t="shared" ca="1" si="12"/>
        <v>451.84311874335788</v>
      </c>
    </row>
    <row r="95" spans="1:14" ht="14.4" x14ac:dyDescent="0.3">
      <c r="A95" s="70">
        <f t="shared" ca="1" si="9"/>
        <v>0.37873636349151507</v>
      </c>
      <c r="B95" s="71">
        <f t="shared" ca="1" si="14"/>
        <v>63.692121463645726</v>
      </c>
      <c r="C95" s="71">
        <f t="shared" ca="1" si="10"/>
        <v>57.891661675629116</v>
      </c>
      <c r="D95" s="71">
        <f t="shared" ca="1" si="13"/>
        <v>49.2101777648462</v>
      </c>
      <c r="E95" s="71">
        <f t="shared" ca="1" si="13"/>
        <v>31.942588795359605</v>
      </c>
      <c r="F95" s="71">
        <f t="shared" ca="1" si="13"/>
        <v>23.382275781044747</v>
      </c>
      <c r="G95" s="71">
        <f t="shared" ca="1" si="13"/>
        <v>3.9471621437273008</v>
      </c>
      <c r="H95" s="71">
        <f t="shared" ca="1" si="13"/>
        <v>1.1064011128410664E-4</v>
      </c>
      <c r="I95" s="71">
        <f t="shared" ca="1" si="13"/>
        <v>1.4279992550938121</v>
      </c>
      <c r="J95" s="71">
        <f t="shared" ca="1" si="13"/>
        <v>31.942588795359605</v>
      </c>
      <c r="K95" s="71">
        <f t="shared" ca="1" si="13"/>
        <v>54.995078213680898</v>
      </c>
      <c r="L95" s="71">
        <f t="shared" ca="1" si="11"/>
        <v>57.891661675629116</v>
      </c>
      <c r="M95" s="71">
        <f t="shared" ca="1" si="11"/>
        <v>69.501252879876787</v>
      </c>
      <c r="N95" s="71">
        <f t="shared" ca="1" si="12"/>
        <v>445.82467908400423</v>
      </c>
    </row>
    <row r="96" spans="1:14" ht="14.4" x14ac:dyDescent="0.3">
      <c r="A96" s="70">
        <f t="shared" ca="1" si="9"/>
        <v>0.23778856582604735</v>
      </c>
      <c r="B96" s="71">
        <f t="shared" ca="1" si="14"/>
        <v>58.326976580957506</v>
      </c>
      <c r="C96" s="71">
        <f t="shared" ca="1" si="10"/>
        <v>52.787358482584075</v>
      </c>
      <c r="D96" s="71">
        <f t="shared" ca="1" si="13"/>
        <v>44.522066744318721</v>
      </c>
      <c r="E96" s="71">
        <f t="shared" ca="1" si="13"/>
        <v>28.210243572956344</v>
      </c>
      <c r="F96" s="71">
        <f t="shared" ca="1" si="13"/>
        <v>20.222268508052085</v>
      </c>
      <c r="G96" s="71">
        <f t="shared" ca="1" si="13"/>
        <v>2.7840902826381058</v>
      </c>
      <c r="H96" s="71">
        <f t="shared" ca="1" si="13"/>
        <v>1.0530228815468587E-6</v>
      </c>
      <c r="I96" s="71">
        <f t="shared" ca="1" si="13"/>
        <v>0.81459386734404959</v>
      </c>
      <c r="J96" s="71">
        <f t="shared" ca="1" si="13"/>
        <v>28.210243572956344</v>
      </c>
      <c r="K96" s="71">
        <f t="shared" ca="1" si="13"/>
        <v>50.025931199127243</v>
      </c>
      <c r="L96" s="71">
        <f t="shared" ca="1" si="11"/>
        <v>52.787358482584075</v>
      </c>
      <c r="M96" s="71">
        <f t="shared" ca="1" si="11"/>
        <v>63.886537149335254</v>
      </c>
      <c r="N96" s="71">
        <f t="shared" ca="1" si="12"/>
        <v>402.57766949587671</v>
      </c>
    </row>
    <row r="97" spans="1:14" ht="14.4" x14ac:dyDescent="0.3">
      <c r="A97" s="70">
        <f t="shared" ca="1" si="9"/>
        <v>0.65204918608766049</v>
      </c>
      <c r="B97" s="71">
        <f t="shared" ca="1" si="14"/>
        <v>73.732068511989453</v>
      </c>
      <c r="C97" s="71">
        <f t="shared" ca="1" si="10"/>
        <v>67.480065478680984</v>
      </c>
      <c r="D97" s="71">
        <f t="shared" ca="1" si="13"/>
        <v>58.077987666494252</v>
      </c>
      <c r="E97" s="71">
        <f t="shared" ca="1" si="13"/>
        <v>39.154754737876225</v>
      </c>
      <c r="F97" s="71">
        <f t="shared" ca="1" si="13"/>
        <v>29.602086918017591</v>
      </c>
      <c r="G97" s="71">
        <f t="shared" ca="1" si="13"/>
        <v>6.6820739756509422</v>
      </c>
      <c r="H97" s="71">
        <f t="shared" ca="1" si="13"/>
        <v>2.5508352377382863E-2</v>
      </c>
      <c r="I97" s="71">
        <f t="shared" ca="1" si="13"/>
        <v>3.1670824455880955</v>
      </c>
      <c r="J97" s="71">
        <f t="shared" ca="1" si="13"/>
        <v>39.154754737876225</v>
      </c>
      <c r="K97" s="71">
        <f t="shared" ca="1" si="13"/>
        <v>64.349490993056378</v>
      </c>
      <c r="L97" s="71">
        <f t="shared" ca="1" si="11"/>
        <v>67.480065478680984</v>
      </c>
      <c r="M97" s="71">
        <f t="shared" ca="1" si="11"/>
        <v>79.973185896428674</v>
      </c>
      <c r="N97" s="71">
        <f t="shared" ca="1" si="12"/>
        <v>528.87912519271731</v>
      </c>
    </row>
    <row r="98" spans="1:14" ht="14.4" x14ac:dyDescent="0.3">
      <c r="A98" s="70">
        <f t="shared" ca="1" si="9"/>
        <v>0.37827678464234915</v>
      </c>
      <c r="B98" s="71">
        <f t="shared" ca="1" si="14"/>
        <v>63.675622673267057</v>
      </c>
      <c r="C98" s="71">
        <f t="shared" ca="1" si="10"/>
        <v>57.875942540799699</v>
      </c>
      <c r="D98" s="71">
        <f t="shared" ca="1" si="13"/>
        <v>49.195702772047369</v>
      </c>
      <c r="E98" s="71">
        <f t="shared" ca="1" si="13"/>
        <v>31.930971878510498</v>
      </c>
      <c r="F98" s="71">
        <f t="shared" ca="1" si="13"/>
        <v>23.372371389971228</v>
      </c>
      <c r="G98" s="71">
        <f t="shared" ca="1" si="13"/>
        <v>3.9432567928497138</v>
      </c>
      <c r="H98" s="71">
        <f t="shared" ca="1" si="13"/>
        <v>1.0930480855606556E-4</v>
      </c>
      <c r="I98" s="71">
        <f t="shared" ca="1" si="13"/>
        <v>1.4257808300022594</v>
      </c>
      <c r="J98" s="71">
        <f t="shared" ca="1" si="13"/>
        <v>31.930971878510498</v>
      </c>
      <c r="K98" s="71">
        <f t="shared" ca="1" si="13"/>
        <v>54.979763086351596</v>
      </c>
      <c r="L98" s="71">
        <f t="shared" ca="1" si="11"/>
        <v>57.875942540799699</v>
      </c>
      <c r="M98" s="71">
        <f t="shared" ca="1" si="11"/>
        <v>69.484008176886164</v>
      </c>
      <c r="N98" s="71">
        <f t="shared" ca="1" si="12"/>
        <v>445.69044386480431</v>
      </c>
    </row>
    <row r="99" spans="1:14" ht="14.4" x14ac:dyDescent="0.3">
      <c r="A99" s="70">
        <f t="shared" ca="1" si="9"/>
        <v>0.21120239254264261</v>
      </c>
      <c r="B99" s="71">
        <f t="shared" ca="1" si="14"/>
        <v>57.191585312011554</v>
      </c>
      <c r="C99" s="71">
        <f t="shared" ca="1" si="10"/>
        <v>51.70914865450429</v>
      </c>
      <c r="D99" s="71">
        <f t="shared" ca="1" si="13"/>
        <v>43.535076579536863</v>
      </c>
      <c r="E99" s="71">
        <f t="shared" ca="1" si="13"/>
        <v>27.432618027066667</v>
      </c>
      <c r="F99" s="71">
        <f t="shared" ca="1" si="13"/>
        <v>19.569890501202487</v>
      </c>
      <c r="G99" s="71">
        <f t="shared" ca="1" si="13"/>
        <v>2.5658473985464001</v>
      </c>
      <c r="H99" s="71">
        <f t="shared" ca="1" si="13"/>
        <v>3.2174838326388448E-7</v>
      </c>
      <c r="I99" s="71">
        <f t="shared" ca="1" si="13"/>
        <v>0.71173652652182029</v>
      </c>
      <c r="J99" s="71">
        <f t="shared" ca="1" si="13"/>
        <v>27.432618027066667</v>
      </c>
      <c r="K99" s="71">
        <f t="shared" ca="1" si="13"/>
        <v>48.977347020688114</v>
      </c>
      <c r="L99" s="71">
        <f t="shared" ca="1" si="11"/>
        <v>51.70914865450429</v>
      </c>
      <c r="M99" s="71">
        <f t="shared" ca="1" si="11"/>
        <v>62.696428590828873</v>
      </c>
      <c r="N99" s="71">
        <f t="shared" ca="1" si="12"/>
        <v>393.53144561422647</v>
      </c>
    </row>
    <row r="100" spans="1:14" ht="14.4" x14ac:dyDescent="0.3">
      <c r="A100" s="70">
        <f t="shared" ca="1" si="9"/>
        <v>0.71380155826446212</v>
      </c>
      <c r="B100" s="71">
        <f t="shared" ca="1" si="14"/>
        <v>76.377313642799791</v>
      </c>
      <c r="C100" s="71">
        <f t="shared" ca="1" si="10"/>
        <v>70.01329207026545</v>
      </c>
      <c r="D100" s="71">
        <f t="shared" ca="1" si="13"/>
        <v>60.432460503204439</v>
      </c>
      <c r="E100" s="71">
        <f t="shared" ca="1" si="13"/>
        <v>41.098585237207757</v>
      </c>
      <c r="F100" s="71">
        <f t="shared" ca="1" si="13"/>
        <v>31.299846101135451</v>
      </c>
      <c r="G100" s="71">
        <f t="shared" ca="1" si="13"/>
        <v>7.5160929371987484</v>
      </c>
      <c r="H100" s="71">
        <f t="shared" ca="1" si="13"/>
        <v>6.3776053765720764E-2</v>
      </c>
      <c r="I100" s="71">
        <f t="shared" ca="1" si="13"/>
        <v>3.7532095696328631</v>
      </c>
      <c r="J100" s="71">
        <f t="shared" ca="1" si="13"/>
        <v>41.098585237207757</v>
      </c>
      <c r="K100" s="71">
        <f t="shared" ca="1" si="13"/>
        <v>66.824671197099832</v>
      </c>
      <c r="L100" s="71">
        <f t="shared" ca="1" si="11"/>
        <v>70.01329207026545</v>
      </c>
      <c r="M100" s="71">
        <f t="shared" ca="1" si="11"/>
        <v>82.725602033774422</v>
      </c>
      <c r="N100" s="71">
        <f t="shared" ca="1" si="12"/>
        <v>551.21672665355777</v>
      </c>
    </row>
    <row r="101" spans="1:14" ht="14.4" x14ac:dyDescent="0.3">
      <c r="A101" s="70">
        <f t="shared" ca="1" si="9"/>
        <v>0.25405583311864055</v>
      </c>
      <c r="B101" s="71">
        <f t="shared" ca="1" si="14"/>
        <v>58.994207708198061</v>
      </c>
      <c r="C101" s="71">
        <f t="shared" ca="1" si="10"/>
        <v>53.421321345135397</v>
      </c>
      <c r="D101" s="71">
        <f t="shared" ca="1" si="13"/>
        <v>45.102954373309693</v>
      </c>
      <c r="E101" s="71">
        <f t="shared" ca="1" si="13"/>
        <v>28.669291377101025</v>
      </c>
      <c r="F101" s="71">
        <f t="shared" ca="1" si="13"/>
        <v>20.608403619593926</v>
      </c>
      <c r="G101" s="71">
        <f t="shared" ca="1" si="13"/>
        <v>2.9169298146309424</v>
      </c>
      <c r="H101" s="71">
        <f t="shared" ca="1" si="13"/>
        <v>2.040891751783453E-6</v>
      </c>
      <c r="I101" s="71">
        <f t="shared" ca="1" si="13"/>
        <v>0.8793135747055556</v>
      </c>
      <c r="J101" s="71">
        <f t="shared" ca="1" si="13"/>
        <v>28.669291377101025</v>
      </c>
      <c r="K101" s="71">
        <f t="shared" ca="1" si="13"/>
        <v>50.642657183568652</v>
      </c>
      <c r="L101" s="71">
        <f t="shared" ca="1" si="11"/>
        <v>53.421321345135397</v>
      </c>
      <c r="M101" s="71">
        <f t="shared" ca="1" si="11"/>
        <v>64.585601582247534</v>
      </c>
      <c r="N101" s="71">
        <f t="shared" ca="1" si="12"/>
        <v>407.911295341619</v>
      </c>
    </row>
    <row r="102" spans="1:14" ht="14.4" x14ac:dyDescent="0.3">
      <c r="A102" s="70">
        <f t="shared" ca="1" si="9"/>
        <v>0.66322077446156302</v>
      </c>
      <c r="B102" s="71">
        <f t="shared" ca="1" si="14"/>
        <v>74.190820617596984</v>
      </c>
      <c r="C102" s="71">
        <f t="shared" ca="1" si="10"/>
        <v>67.919197871028558</v>
      </c>
      <c r="D102" s="71">
        <f t="shared" ca="1" si="13"/>
        <v>58.485811047442695</v>
      </c>
      <c r="E102" s="71">
        <f t="shared" ca="1" si="13"/>
        <v>39.490648268319092</v>
      </c>
      <c r="F102" s="71">
        <f t="shared" ca="1" si="13"/>
        <v>29.894872473473846</v>
      </c>
      <c r="G102" s="71">
        <f t="shared" ca="1" si="13"/>
        <v>6.8234691888067989</v>
      </c>
      <c r="H102" s="71">
        <f t="shared" ca="1" si="13"/>
        <v>3.0275048677761679E-2</v>
      </c>
      <c r="I102" s="71">
        <f t="shared" ca="1" si="13"/>
        <v>3.26498304122812</v>
      </c>
      <c r="J102" s="71">
        <f t="shared" ca="1" si="13"/>
        <v>39.490648268319092</v>
      </c>
      <c r="K102" s="71">
        <f t="shared" ca="1" si="13"/>
        <v>64.778456584586735</v>
      </c>
      <c r="L102" s="71">
        <f t="shared" ca="1" si="11"/>
        <v>67.919197871028558</v>
      </c>
      <c r="M102" s="71">
        <f t="shared" ca="1" si="11"/>
        <v>80.450708364695302</v>
      </c>
      <c r="N102" s="71">
        <f t="shared" ca="1" si="12"/>
        <v>532.73908864520354</v>
      </c>
    </row>
    <row r="103" spans="1:14" ht="14.4" x14ac:dyDescent="0.3">
      <c r="A103" s="70">
        <f t="shared" ca="1" si="9"/>
        <v>1.2641955300052299E-3</v>
      </c>
      <c r="B103" s="71">
        <f t="shared" ca="1" si="14"/>
        <v>33.505611496904422</v>
      </c>
      <c r="C103" s="71">
        <f t="shared" ca="1" si="10"/>
        <v>29.427012850829097</v>
      </c>
      <c r="D103" s="71">
        <f t="shared" ca="1" si="13"/>
        <v>23.486811697932296</v>
      </c>
      <c r="E103" s="71">
        <f t="shared" ca="1" si="13"/>
        <v>12.473691327681893</v>
      </c>
      <c r="F103" s="71">
        <f t="shared" ca="1" si="13"/>
        <v>7.6147658316347808</v>
      </c>
      <c r="G103" s="71">
        <f t="shared" ca="1" si="13"/>
        <v>0.15343756008704362</v>
      </c>
      <c r="H103" s="71">
        <f t="shared" ca="1" si="13"/>
        <v>1.8996364680975983E-29</v>
      </c>
      <c r="I103" s="71">
        <f t="shared" ca="1" si="13"/>
        <v>3.7949858978654979E-3</v>
      </c>
      <c r="J103" s="71">
        <f t="shared" ca="1" si="13"/>
        <v>12.473691327681893</v>
      </c>
      <c r="K103" s="71">
        <f t="shared" ca="1" si="13"/>
        <v>27.421530991535459</v>
      </c>
      <c r="L103" s="71">
        <f t="shared" ca="1" si="11"/>
        <v>29.427012850829097</v>
      </c>
      <c r="M103" s="71">
        <f t="shared" ca="1" si="11"/>
        <v>37.664994632437811</v>
      </c>
      <c r="N103" s="71">
        <f t="shared" ca="1" si="12"/>
        <v>213.65235555345166</v>
      </c>
    </row>
    <row r="104" spans="1:14" ht="14.4" x14ac:dyDescent="0.3">
      <c r="A104" s="70">
        <f t="shared" ca="1" si="9"/>
        <v>0.17990746536915492</v>
      </c>
      <c r="B104" s="71">
        <f t="shared" ca="1" si="14"/>
        <v>55.763131609123178</v>
      </c>
      <c r="C104" s="71">
        <f t="shared" ca="1" si="10"/>
        <v>50.353685172689211</v>
      </c>
      <c r="D104" s="71">
        <f t="shared" ca="1" si="13"/>
        <v>42.296039673684824</v>
      </c>
      <c r="E104" s="71">
        <f t="shared" ca="1" si="13"/>
        <v>26.460717719035181</v>
      </c>
      <c r="F104" s="71">
        <f t="shared" ca="1" si="13"/>
        <v>18.757710296704854</v>
      </c>
      <c r="G104" s="71">
        <f t="shared" ca="1" si="13"/>
        <v>2.3052916935219523</v>
      </c>
      <c r="H104" s="71">
        <f t="shared" ca="1" si="13"/>
        <v>6.4717219965660358E-8</v>
      </c>
      <c r="I104" s="71">
        <f t="shared" ca="1" si="13"/>
        <v>0.5950142939394234</v>
      </c>
      <c r="J104" s="71">
        <f t="shared" ca="1" si="13"/>
        <v>26.460717719035181</v>
      </c>
      <c r="K104" s="71">
        <f t="shared" ca="1" si="13"/>
        <v>47.659697495269484</v>
      </c>
      <c r="L104" s="71">
        <f t="shared" ca="1" si="11"/>
        <v>50.353685172689211</v>
      </c>
      <c r="M104" s="71">
        <f t="shared" ca="1" si="11"/>
        <v>61.198125422664475</v>
      </c>
      <c r="N104" s="71">
        <f t="shared" ca="1" si="12"/>
        <v>382.2038163330742</v>
      </c>
    </row>
    <row r="105" spans="1:14" ht="14.4" x14ac:dyDescent="0.3">
      <c r="A105" s="70">
        <f t="shared" ca="1" si="9"/>
        <v>0.47050187522734555</v>
      </c>
      <c r="B105" s="71">
        <f t="shared" ca="1" si="14"/>
        <v>66.952310877245864</v>
      </c>
      <c r="C105" s="71">
        <f t="shared" ca="1" si="10"/>
        <v>61.000333778888233</v>
      </c>
      <c r="D105" s="71">
        <f t="shared" ca="1" si="13"/>
        <v>52.077055585789878</v>
      </c>
      <c r="E105" s="71">
        <f t="shared" ca="1" si="13"/>
        <v>34.253948221867283</v>
      </c>
      <c r="F105" s="71">
        <f t="shared" ca="1" si="13"/>
        <v>25.3607075061215</v>
      </c>
      <c r="G105" s="71">
        <f t="shared" ca="1" si="13"/>
        <v>4.7576964060624514</v>
      </c>
      <c r="H105" s="71">
        <f t="shared" ca="1" si="13"/>
        <v>9.6887796931752375E-4</v>
      </c>
      <c r="I105" s="71">
        <f t="shared" ca="1" si="13"/>
        <v>1.9074769663583797</v>
      </c>
      <c r="J105" s="71">
        <f t="shared" ca="1" si="13"/>
        <v>34.253948221867283</v>
      </c>
      <c r="K105" s="71">
        <f t="shared" ca="1" si="13"/>
        <v>58.025234338051959</v>
      </c>
      <c r="L105" s="71">
        <f t="shared" ca="1" si="11"/>
        <v>61.000333778888233</v>
      </c>
      <c r="M105" s="71">
        <f t="shared" ca="1" si="11"/>
        <v>72.906398567514429</v>
      </c>
      <c r="N105" s="71">
        <f t="shared" ca="1" si="12"/>
        <v>472.49641312662482</v>
      </c>
    </row>
    <row r="106" spans="1:14" ht="14.4" x14ac:dyDescent="0.3">
      <c r="A106" s="70">
        <f t="shared" ca="1" si="9"/>
        <v>0.72656906090849727</v>
      </c>
      <c r="B106" s="71">
        <f t="shared" ca="1" si="14"/>
        <v>76.963503974724148</v>
      </c>
      <c r="C106" s="71">
        <f t="shared" ca="1" si="10"/>
        <v>70.575016521273994</v>
      </c>
      <c r="D106" s="71">
        <f t="shared" ca="1" si="13"/>
        <v>60.95514522299365</v>
      </c>
      <c r="E106" s="71">
        <f t="shared" ca="1" si="13"/>
        <v>41.531596797095197</v>
      </c>
      <c r="F106" s="71">
        <f t="shared" ca="1" si="13"/>
        <v>31.679133109089719</v>
      </c>
      <c r="G106" s="71">
        <f t="shared" ca="1" si="13"/>
        <v>7.706965163283213</v>
      </c>
      <c r="H106" s="71">
        <f t="shared" ca="1" si="13"/>
        <v>7.6436564480159799E-2</v>
      </c>
      <c r="I106" s="71">
        <f t="shared" ca="1" si="13"/>
        <v>3.890118590693147</v>
      </c>
      <c r="J106" s="71">
        <f t="shared" ca="1" si="13"/>
        <v>41.531596797095197</v>
      </c>
      <c r="K106" s="71">
        <f t="shared" ca="1" si="13"/>
        <v>67.373718096183552</v>
      </c>
      <c r="L106" s="71">
        <f t="shared" ca="1" si="11"/>
        <v>70.575016521273994</v>
      </c>
      <c r="M106" s="71">
        <f t="shared" ca="1" si="11"/>
        <v>83.33520017365295</v>
      </c>
      <c r="N106" s="71">
        <f t="shared" ca="1" si="12"/>
        <v>556.19344753183896</v>
      </c>
    </row>
    <row r="107" spans="1:14" ht="14.4" x14ac:dyDescent="0.3">
      <c r="A107" s="70">
        <f t="shared" ca="1" si="9"/>
        <v>0.55443637430902937</v>
      </c>
      <c r="B107" s="71">
        <f t="shared" ca="1" si="14"/>
        <v>69.974017363954019</v>
      </c>
      <c r="C107" s="71">
        <f t="shared" ca="1" si="10"/>
        <v>63.885920135461312</v>
      </c>
      <c r="D107" s="71">
        <f t="shared" ca="1" si="13"/>
        <v>54.745410992683247</v>
      </c>
      <c r="E107" s="71">
        <f t="shared" ca="1" si="13"/>
        <v>36.423165270063549</v>
      </c>
      <c r="F107" s="71">
        <f t="shared" ca="1" si="13"/>
        <v>27.230725471279641</v>
      </c>
      <c r="G107" s="71">
        <f t="shared" ca="1" si="13"/>
        <v>5.5764792674709902</v>
      </c>
      <c r="H107" s="71">
        <f t="shared" ca="1" si="13"/>
        <v>5.0084580385939192E-3</v>
      </c>
      <c r="I107" s="71">
        <f t="shared" ca="1" si="13"/>
        <v>2.4252456709751873</v>
      </c>
      <c r="J107" s="71">
        <f t="shared" ca="1" si="13"/>
        <v>36.423165270063549</v>
      </c>
      <c r="K107" s="71">
        <f t="shared" ca="1" si="13"/>
        <v>60.840282116402719</v>
      </c>
      <c r="L107" s="71">
        <f t="shared" ca="1" si="11"/>
        <v>63.885920135461312</v>
      </c>
      <c r="M107" s="71">
        <f t="shared" ca="1" si="11"/>
        <v>76.058327984921448</v>
      </c>
      <c r="N107" s="71">
        <f t="shared" ca="1" si="12"/>
        <v>497.47366813677559</v>
      </c>
    </row>
    <row r="108" spans="1:14" ht="14.4" x14ac:dyDescent="0.3">
      <c r="A108" s="70">
        <f t="shared" ca="1" si="9"/>
        <v>0.44394166124910683</v>
      </c>
      <c r="B108" s="71">
        <f t="shared" ca="1" si="14"/>
        <v>66.011218998937295</v>
      </c>
      <c r="C108" s="71">
        <f t="shared" ca="1" si="10"/>
        <v>60.10246853537835</v>
      </c>
      <c r="D108" s="71">
        <f t="shared" ca="1" si="13"/>
        <v>51.248173758400114</v>
      </c>
      <c r="E108" s="71">
        <f t="shared" ca="1" si="13"/>
        <v>33.583564873667598</v>
      </c>
      <c r="F108" s="71">
        <f t="shared" ca="1" si="13"/>
        <v>24.785325054267641</v>
      </c>
      <c r="G108" s="71">
        <f t="shared" ca="1" si="13"/>
        <v>4.5158528277809467</v>
      </c>
      <c r="H108" s="71">
        <f t="shared" ca="1" si="13"/>
        <v>5.4182411032759959E-4</v>
      </c>
      <c r="I108" s="71">
        <f t="shared" ca="1" si="13"/>
        <v>1.7606461932747708</v>
      </c>
      <c r="J108" s="71">
        <f t="shared" ca="1" si="13"/>
        <v>33.583564873667598</v>
      </c>
      <c r="K108" s="71">
        <f t="shared" ca="1" si="13"/>
        <v>57.149769323346469</v>
      </c>
      <c r="L108" s="71">
        <f t="shared" ca="1" si="11"/>
        <v>60.10246853537835</v>
      </c>
      <c r="M108" s="71">
        <f t="shared" ca="1" si="11"/>
        <v>71.923952429851482</v>
      </c>
      <c r="N108" s="71">
        <f t="shared" ca="1" si="12"/>
        <v>464.76754722806095</v>
      </c>
    </row>
    <row r="109" spans="1:14" ht="14.4" x14ac:dyDescent="0.3">
      <c r="A109" s="70">
        <f t="shared" ca="1" si="9"/>
        <v>9.8007682570132815E-2</v>
      </c>
      <c r="B109" s="71">
        <f t="shared" ca="1" si="14"/>
        <v>51.187970624630054</v>
      </c>
      <c r="C109" s="71">
        <f t="shared" ca="1" si="10"/>
        <v>46.020681416244422</v>
      </c>
      <c r="D109" s="71">
        <f t="shared" ca="1" si="13"/>
        <v>38.349175368437628</v>
      </c>
      <c r="E109" s="71">
        <f t="shared" ca="1" si="13"/>
        <v>23.399000248829932</v>
      </c>
      <c r="F109" s="71">
        <f t="shared" ca="1" si="13"/>
        <v>16.224320024596953</v>
      </c>
      <c r="G109" s="71">
        <f t="shared" ca="1" si="13"/>
        <v>1.5762517971273771</v>
      </c>
      <c r="H109" s="71">
        <f t="shared" ca="1" si="13"/>
        <v>1.4898042089610559E-10</v>
      </c>
      <c r="I109" s="71">
        <f t="shared" ca="1" si="13"/>
        <v>0.30944782865272052</v>
      </c>
      <c r="J109" s="71">
        <f t="shared" ca="1" si="13"/>
        <v>23.399000248829932</v>
      </c>
      <c r="K109" s="71">
        <f t="shared" ca="1" si="13"/>
        <v>43.452125418320399</v>
      </c>
      <c r="L109" s="71">
        <f t="shared" ca="1" si="11"/>
        <v>46.020681416244422</v>
      </c>
      <c r="M109" s="71">
        <f t="shared" ca="1" si="11"/>
        <v>56.391179945162406</v>
      </c>
      <c r="N109" s="71">
        <f t="shared" ca="1" si="12"/>
        <v>346.32983433722518</v>
      </c>
    </row>
    <row r="110" spans="1:14" ht="14.4" x14ac:dyDescent="0.3">
      <c r="A110" s="70">
        <f t="shared" ca="1" si="9"/>
        <v>9.9103917583676204E-2</v>
      </c>
      <c r="B110" s="71">
        <f t="shared" ca="1" si="14"/>
        <v>51.262345702427737</v>
      </c>
      <c r="C110" s="71">
        <f t="shared" ca="1" si="10"/>
        <v>46.091012261635726</v>
      </c>
      <c r="D110" s="71">
        <f t="shared" ca="1" si="13"/>
        <v>38.413059225332418</v>
      </c>
      <c r="E110" s="71">
        <f t="shared" ca="1" si="13"/>
        <v>23.448118201522995</v>
      </c>
      <c r="F110" s="71">
        <f t="shared" ca="1" si="13"/>
        <v>16.264637983008281</v>
      </c>
      <c r="G110" s="71">
        <f t="shared" ca="1" si="13"/>
        <v>1.5868204223057016</v>
      </c>
      <c r="H110" s="71">
        <f t="shared" ca="1" si="13"/>
        <v>1.6650842753856125E-10</v>
      </c>
      <c r="I110" s="71">
        <f t="shared" ca="1" si="13"/>
        <v>0.3130960915692802</v>
      </c>
      <c r="J110" s="71">
        <f t="shared" ca="1" si="13"/>
        <v>23.448118201522995</v>
      </c>
      <c r="K110" s="71">
        <f t="shared" ca="1" si="13"/>
        <v>43.520361782667713</v>
      </c>
      <c r="L110" s="71">
        <f t="shared" ca="1" si="11"/>
        <v>46.091012261635726</v>
      </c>
      <c r="M110" s="71">
        <f t="shared" ca="1" si="11"/>
        <v>56.469426727468424</v>
      </c>
      <c r="N110" s="71">
        <f t="shared" ca="1" si="12"/>
        <v>346.90800886126351</v>
      </c>
    </row>
    <row r="111" spans="1:14" ht="14.4" x14ac:dyDescent="0.3">
      <c r="A111" s="70">
        <f t="shared" ca="1" si="9"/>
        <v>0.6534251895929627</v>
      </c>
      <c r="B111" s="71">
        <f t="shared" ca="1" si="14"/>
        <v>73.788169517959858</v>
      </c>
      <c r="C111" s="71">
        <f t="shared" ca="1" si="10"/>
        <v>67.533762761330408</v>
      </c>
      <c r="D111" s="71">
        <f t="shared" ca="1" si="13"/>
        <v>58.127849086797248</v>
      </c>
      <c r="E111" s="71">
        <f t="shared" ca="1" si="13"/>
        <v>39.195803481694874</v>
      </c>
      <c r="F111" s="71">
        <f t="shared" ca="1" si="13"/>
        <v>29.637854074556149</v>
      </c>
      <c r="G111" s="71">
        <f t="shared" ca="1" si="13"/>
        <v>6.6992913561243803</v>
      </c>
      <c r="H111" s="71">
        <f t="shared" ca="1" si="13"/>
        <v>2.6056098059914292E-2</v>
      </c>
      <c r="I111" s="71">
        <f t="shared" ca="1" si="13"/>
        <v>3.1789697418158274</v>
      </c>
      <c r="J111" s="71">
        <f t="shared" ca="1" si="13"/>
        <v>39.195803481694874</v>
      </c>
      <c r="K111" s="71">
        <f t="shared" ca="1" si="13"/>
        <v>64.401942679833311</v>
      </c>
      <c r="L111" s="71">
        <f t="shared" ca="1" si="11"/>
        <v>67.533762761330408</v>
      </c>
      <c r="M111" s="71">
        <f t="shared" ca="1" si="11"/>
        <v>80.031586560613476</v>
      </c>
      <c r="N111" s="71">
        <f t="shared" ca="1" si="12"/>
        <v>529.35085160181075</v>
      </c>
    </row>
    <row r="112" spans="1:14" ht="14.4" x14ac:dyDescent="0.3">
      <c r="A112" s="70">
        <f t="shared" ca="1" si="9"/>
        <v>0.75702925752608408</v>
      </c>
      <c r="B112" s="71">
        <f t="shared" ca="1" si="14"/>
        <v>78.433317396650907</v>
      </c>
      <c r="C112" s="71">
        <f t="shared" ca="1" si="10"/>
        <v>71.984037302129423</v>
      </c>
      <c r="D112" s="71">
        <f t="shared" ca="1" si="13"/>
        <v>62.267163617433013</v>
      </c>
      <c r="E112" s="71">
        <f t="shared" ca="1" si="13"/>
        <v>42.620823942277582</v>
      </c>
      <c r="F112" s="71">
        <f t="shared" ca="1" si="13"/>
        <v>32.634902872229276</v>
      </c>
      <c r="G112" s="71">
        <f t="shared" ca="1" si="13"/>
        <v>8.1950104051937682</v>
      </c>
      <c r="H112" s="71">
        <f t="shared" ca="1" si="13"/>
        <v>0.11664811398100691</v>
      </c>
      <c r="I112" s="71">
        <f t="shared" ca="1" si="13"/>
        <v>4.2444427326969656</v>
      </c>
      <c r="J112" s="71">
        <f t="shared" ca="1" si="13"/>
        <v>42.620823942277582</v>
      </c>
      <c r="K112" s="71">
        <f t="shared" ca="1" si="13"/>
        <v>68.751238376920796</v>
      </c>
      <c r="L112" s="71">
        <f t="shared" ca="1" si="11"/>
        <v>71.984037302129423</v>
      </c>
      <c r="M112" s="71">
        <f t="shared" ca="1" si="11"/>
        <v>84.863178404143525</v>
      </c>
      <c r="N112" s="71">
        <f t="shared" ca="1" si="12"/>
        <v>568.71562440806326</v>
      </c>
    </row>
    <row r="113" spans="1:14" ht="14.4" x14ac:dyDescent="0.3">
      <c r="A113" s="70">
        <f t="shared" ca="1" si="9"/>
        <v>0.9417308180616335</v>
      </c>
      <c r="B113" s="71">
        <f t="shared" ca="1" si="14"/>
        <v>92.917358911808236</v>
      </c>
      <c r="C113" s="71">
        <f t="shared" ca="1" si="10"/>
        <v>85.907238476569304</v>
      </c>
      <c r="D113" s="71">
        <f t="shared" ca="1" si="13"/>
        <v>75.295802141066616</v>
      </c>
      <c r="E113" s="71">
        <f t="shared" ref="D113:M143" ca="1" si="15">_xlfn.GAMMA.INV($A113,E$3,E$4)</f>
        <v>53.596937348189641</v>
      </c>
      <c r="F113" s="71">
        <f t="shared" ca="1" si="15"/>
        <v>42.383542434726195</v>
      </c>
      <c r="G113" s="71">
        <f t="shared" ca="1" si="15"/>
        <v>13.673708326631838</v>
      </c>
      <c r="H113" s="71">
        <f t="shared" ca="1" si="15"/>
        <v>1.5083124708022608</v>
      </c>
      <c r="I113" s="71">
        <f t="shared" ca="1" si="15"/>
        <v>8.5280458112458</v>
      </c>
      <c r="J113" s="71">
        <f t="shared" ca="1" si="15"/>
        <v>53.596937348189641</v>
      </c>
      <c r="K113" s="71">
        <f t="shared" ca="1" si="15"/>
        <v>82.38389239147206</v>
      </c>
      <c r="L113" s="71">
        <f t="shared" ca="1" si="11"/>
        <v>85.907238476569304</v>
      </c>
      <c r="M113" s="71">
        <f t="shared" ca="1" si="11"/>
        <v>99.883945065722088</v>
      </c>
      <c r="N113" s="71">
        <f t="shared" ca="1" si="12"/>
        <v>695.58295920299292</v>
      </c>
    </row>
    <row r="114" spans="1:14" ht="14.4" x14ac:dyDescent="0.3">
      <c r="A114" s="70">
        <f t="shared" ca="1" si="9"/>
        <v>0.94421266950013494</v>
      </c>
      <c r="B114" s="71">
        <f t="shared" ca="1" si="14"/>
        <v>93.2978514580942</v>
      </c>
      <c r="C114" s="71">
        <f t="shared" ca="1" si="10"/>
        <v>86.273846630899598</v>
      </c>
      <c r="D114" s="71">
        <f t="shared" ca="1" si="15"/>
        <v>75.640273954836587</v>
      </c>
      <c r="E114" s="71">
        <f t="shared" ca="1" si="15"/>
        <v>53.890679988175776</v>
      </c>
      <c r="F114" s="71">
        <f t="shared" ca="1" si="15"/>
        <v>42.647007593503389</v>
      </c>
      <c r="G114" s="71">
        <f t="shared" ca="1" si="15"/>
        <v>13.832771632028482</v>
      </c>
      <c r="H114" s="71">
        <f t="shared" ca="1" si="15"/>
        <v>1.573289673947909</v>
      </c>
      <c r="I114" s="71">
        <f t="shared" ca="1" si="15"/>
        <v>8.6586254620464551</v>
      </c>
      <c r="J114" s="71">
        <f t="shared" ca="1" si="15"/>
        <v>53.890679988175776</v>
      </c>
      <c r="K114" s="71">
        <f t="shared" ca="1" si="15"/>
        <v>82.743309418826669</v>
      </c>
      <c r="L114" s="71">
        <f t="shared" ca="1" si="11"/>
        <v>86.273846630899598</v>
      </c>
      <c r="M114" s="71">
        <f t="shared" ca="1" si="11"/>
        <v>100.27772881469565</v>
      </c>
      <c r="N114" s="71">
        <f t="shared" ca="1" si="12"/>
        <v>698.99991124613007</v>
      </c>
    </row>
    <row r="115" spans="1:14" ht="14.4" x14ac:dyDescent="0.3">
      <c r="A115" s="70">
        <f t="shared" ca="1" si="9"/>
        <v>0.93332732433981647</v>
      </c>
      <c r="B115" s="71">
        <f t="shared" ca="1" si="14"/>
        <v>91.723252753264802</v>
      </c>
      <c r="C115" s="71">
        <f t="shared" ca="1" si="10"/>
        <v>84.756966914768128</v>
      </c>
      <c r="D115" s="71">
        <f t="shared" ca="1" si="15"/>
        <v>74.215421165853286</v>
      </c>
      <c r="E115" s="71">
        <f t="shared" ca="1" si="15"/>
        <v>52.676745270674679</v>
      </c>
      <c r="F115" s="71">
        <f t="shared" ca="1" si="15"/>
        <v>41.558980563713895</v>
      </c>
      <c r="G115" s="71">
        <f t="shared" ca="1" si="15"/>
        <v>13.179227922140264</v>
      </c>
      <c r="H115" s="71">
        <f t="shared" ca="1" si="15"/>
        <v>1.3140159789924117</v>
      </c>
      <c r="I115" s="71">
        <f t="shared" ca="1" si="15"/>
        <v>8.1238802107840904</v>
      </c>
      <c r="J115" s="71">
        <f t="shared" ca="1" si="15"/>
        <v>52.676745270674679</v>
      </c>
      <c r="K115" s="71">
        <f t="shared" ca="1" si="15"/>
        <v>81.256324693247649</v>
      </c>
      <c r="L115" s="71">
        <f t="shared" ca="1" si="11"/>
        <v>84.756966914768128</v>
      </c>
      <c r="M115" s="71">
        <f t="shared" ca="1" si="11"/>
        <v>98.647878499532936</v>
      </c>
      <c r="N115" s="71">
        <f t="shared" ca="1" si="12"/>
        <v>684.88640615841496</v>
      </c>
    </row>
    <row r="116" spans="1:14" ht="14.4" x14ac:dyDescent="0.3">
      <c r="A116" s="70">
        <f t="shared" ca="1" si="9"/>
        <v>0.99799289016430648</v>
      </c>
      <c r="B116" s="71">
        <f t="shared" ca="1" si="14"/>
        <v>117.69900909332992</v>
      </c>
      <c r="C116" s="71">
        <f t="shared" ca="1" si="10"/>
        <v>109.85814006372817</v>
      </c>
      <c r="D116" s="71">
        <f t="shared" ca="1" si="15"/>
        <v>97.923396559807514</v>
      </c>
      <c r="E116" s="71">
        <f t="shared" ca="1" si="15"/>
        <v>73.199239933814056</v>
      </c>
      <c r="F116" s="71">
        <f t="shared" ca="1" si="15"/>
        <v>60.187197836387995</v>
      </c>
      <c r="G116" s="71">
        <f t="shared" ca="1" si="15"/>
        <v>25.373733062111725</v>
      </c>
      <c r="H116" s="71">
        <f t="shared" ca="1" si="15"/>
        <v>8.4037968318441205</v>
      </c>
      <c r="I116" s="71">
        <f t="shared" ca="1" si="15"/>
        <v>18.633178453082014</v>
      </c>
      <c r="J116" s="71">
        <f t="shared" ca="1" si="15"/>
        <v>73.199239933814056</v>
      </c>
      <c r="K116" s="71">
        <f t="shared" ca="1" si="15"/>
        <v>105.90473986699399</v>
      </c>
      <c r="L116" s="71">
        <f t="shared" ca="1" si="11"/>
        <v>109.85814006372817</v>
      </c>
      <c r="M116" s="71">
        <f t="shared" ca="1" si="11"/>
        <v>125.46131430177496</v>
      </c>
      <c r="N116" s="71">
        <f t="shared" ca="1" si="12"/>
        <v>925.70112600041671</v>
      </c>
    </row>
    <row r="117" spans="1:14" ht="14.4" x14ac:dyDescent="0.3">
      <c r="A117" s="70">
        <f t="shared" ca="1" si="9"/>
        <v>0.34396713327025807</v>
      </c>
      <c r="B117" s="71">
        <f t="shared" ca="1" si="14"/>
        <v>62.432706568560079</v>
      </c>
      <c r="C117" s="71">
        <f t="shared" ca="1" si="10"/>
        <v>56.692146691467876</v>
      </c>
      <c r="D117" s="71">
        <f t="shared" ca="1" si="15"/>
        <v>48.106246612434504</v>
      </c>
      <c r="E117" s="71">
        <f t="shared" ca="1" si="15"/>
        <v>31.058222194792741</v>
      </c>
      <c r="F117" s="71">
        <f t="shared" ca="1" si="15"/>
        <v>22.629455525220422</v>
      </c>
      <c r="G117" s="71">
        <f t="shared" ca="1" si="15"/>
        <v>3.6548209380094825</v>
      </c>
      <c r="H117" s="71">
        <f t="shared" ca="1" si="15"/>
        <v>4.2237968476295737E-5</v>
      </c>
      <c r="I117" s="71">
        <f t="shared" ca="1" si="15"/>
        <v>1.2646331687127894</v>
      </c>
      <c r="J117" s="71">
        <f t="shared" ca="1" si="15"/>
        <v>31.058222194792741</v>
      </c>
      <c r="K117" s="71">
        <f t="shared" ca="1" si="15"/>
        <v>53.826602242581117</v>
      </c>
      <c r="L117" s="71">
        <f t="shared" ca="1" si="11"/>
        <v>56.692146691467876</v>
      </c>
      <c r="M117" s="71">
        <f t="shared" ca="1" si="11"/>
        <v>68.184529757993687</v>
      </c>
      <c r="N117" s="71">
        <f t="shared" ca="1" si="12"/>
        <v>435.59977482400177</v>
      </c>
    </row>
    <row r="118" spans="1:14" ht="14.4" x14ac:dyDescent="0.3">
      <c r="A118" s="70">
        <f t="shared" ca="1" si="9"/>
        <v>0.5843614779757853</v>
      </c>
      <c r="B118" s="71">
        <f t="shared" ca="1" si="14"/>
        <v>71.087607677974958</v>
      </c>
      <c r="C118" s="71">
        <f t="shared" ca="1" si="10"/>
        <v>64.950337394077337</v>
      </c>
      <c r="D118" s="71">
        <f t="shared" ca="1" si="15"/>
        <v>55.731354348824389</v>
      </c>
      <c r="E118" s="71">
        <f t="shared" ca="1" si="15"/>
        <v>37.228797502436521</v>
      </c>
      <c r="F118" s="71">
        <f t="shared" ca="1" si="15"/>
        <v>27.928273392379278</v>
      </c>
      <c r="G118" s="71">
        <f t="shared" ca="1" si="15"/>
        <v>5.89416872259683</v>
      </c>
      <c r="H118" s="71">
        <f t="shared" ca="1" si="15"/>
        <v>8.4812383448891176E-3</v>
      </c>
      <c r="I118" s="71">
        <f t="shared" ca="1" si="15"/>
        <v>2.6338180017229336</v>
      </c>
      <c r="J118" s="71">
        <f t="shared" ca="1" si="15"/>
        <v>37.228797502436521</v>
      </c>
      <c r="K118" s="71">
        <f t="shared" ca="1" si="15"/>
        <v>61.879217535441754</v>
      </c>
      <c r="L118" s="71">
        <f t="shared" ca="1" si="11"/>
        <v>64.950337394077337</v>
      </c>
      <c r="M118" s="71">
        <f t="shared" ca="1" si="11"/>
        <v>77.218961112731122</v>
      </c>
      <c r="N118" s="71">
        <f t="shared" ca="1" si="12"/>
        <v>506.74015182304385</v>
      </c>
    </row>
    <row r="119" spans="1:14" ht="14.4" x14ac:dyDescent="0.3">
      <c r="A119" s="70">
        <f t="shared" ca="1" si="9"/>
        <v>0.66978424625457122</v>
      </c>
      <c r="B119" s="71">
        <f t="shared" ca="1" si="14"/>
        <v>74.463975553856827</v>
      </c>
      <c r="C119" s="71">
        <f t="shared" ca="1" si="10"/>
        <v>68.180709571269134</v>
      </c>
      <c r="D119" s="71">
        <f t="shared" ca="1" si="15"/>
        <v>58.728742695843977</v>
      </c>
      <c r="E119" s="71">
        <f t="shared" ca="1" si="15"/>
        <v>39.690894725440494</v>
      </c>
      <c r="F119" s="71">
        <f t="shared" ca="1" si="15"/>
        <v>30.069538361805897</v>
      </c>
      <c r="G119" s="71">
        <f t="shared" ca="1" si="15"/>
        <v>6.9083123632770373</v>
      </c>
      <c r="H119" s="71">
        <f t="shared" ca="1" si="15"/>
        <v>3.344009829014577E-2</v>
      </c>
      <c r="I119" s="71">
        <f t="shared" ca="1" si="15"/>
        <v>3.3240271167799325</v>
      </c>
      <c r="J119" s="71">
        <f t="shared" ca="1" si="15"/>
        <v>39.690894725440494</v>
      </c>
      <c r="K119" s="71">
        <f t="shared" ca="1" si="15"/>
        <v>65.033934866722888</v>
      </c>
      <c r="L119" s="71">
        <f t="shared" ca="1" si="11"/>
        <v>68.180709571269134</v>
      </c>
      <c r="M119" s="71">
        <f t="shared" ca="1" si="11"/>
        <v>80.735002551228405</v>
      </c>
      <c r="N119" s="71">
        <f t="shared" ca="1" si="12"/>
        <v>535.04018220122441</v>
      </c>
    </row>
    <row r="120" spans="1:14" ht="14.4" x14ac:dyDescent="0.3">
      <c r="A120" s="70">
        <f t="shared" ca="1" si="9"/>
        <v>2.1403811416651375E-2</v>
      </c>
      <c r="B120" s="71">
        <f t="shared" ca="1" si="14"/>
        <v>43.050452348393442</v>
      </c>
      <c r="C120" s="71">
        <f t="shared" ca="1" si="10"/>
        <v>38.34993431091155</v>
      </c>
      <c r="D120" s="71">
        <f t="shared" ca="1" si="15"/>
        <v>31.421921430036114</v>
      </c>
      <c r="E120" s="71">
        <f t="shared" ca="1" si="15"/>
        <v>18.170609817783888</v>
      </c>
      <c r="F120" s="71">
        <f t="shared" ca="1" si="15"/>
        <v>12.004066106732392</v>
      </c>
      <c r="G120" s="71">
        <f t="shared" ca="1" si="15"/>
        <v>0.66806249569602372</v>
      </c>
      <c r="H120" s="71">
        <f t="shared" ca="1" si="15"/>
        <v>3.6765387946467954E-17</v>
      </c>
      <c r="I120" s="71">
        <f t="shared" ca="1" si="15"/>
        <v>6.490858469793781E-2</v>
      </c>
      <c r="J120" s="71">
        <f t="shared" ca="1" si="15"/>
        <v>18.170609817783888</v>
      </c>
      <c r="K120" s="71">
        <f t="shared" ca="1" si="15"/>
        <v>36.023009306961342</v>
      </c>
      <c r="L120" s="71">
        <f t="shared" ca="1" si="11"/>
        <v>38.34993431091155</v>
      </c>
      <c r="M120" s="71">
        <f t="shared" ca="1" si="11"/>
        <v>47.806578626197258</v>
      </c>
      <c r="N120" s="71">
        <f t="shared" ca="1" si="12"/>
        <v>284.08008715610538</v>
      </c>
    </row>
    <row r="121" spans="1:14" ht="14.4" x14ac:dyDescent="0.3">
      <c r="A121" s="70">
        <f t="shared" ca="1" si="9"/>
        <v>0.60054591657111311</v>
      </c>
      <c r="B121" s="71">
        <f t="shared" ca="1" si="14"/>
        <v>71.702033656973072</v>
      </c>
      <c r="C121" s="71">
        <f t="shared" ca="1" si="10"/>
        <v>65.537852973289375</v>
      </c>
      <c r="D121" s="71">
        <f t="shared" ca="1" si="15"/>
        <v>56.275924702204044</v>
      </c>
      <c r="E121" s="71">
        <f t="shared" ca="1" si="15"/>
        <v>37.674693684828753</v>
      </c>
      <c r="F121" s="71">
        <f t="shared" ca="1" si="15"/>
        <v>28.315022884770716</v>
      </c>
      <c r="G121" s="71">
        <f t="shared" ca="1" si="15"/>
        <v>6.0730618674953245</v>
      </c>
      <c r="H121" s="71">
        <f t="shared" ca="1" si="15"/>
        <v>1.1154677054281581E-2</v>
      </c>
      <c r="I121" s="71">
        <f t="shared" ca="1" si="15"/>
        <v>2.7529693664340171</v>
      </c>
      <c r="J121" s="71">
        <f t="shared" ca="1" si="15"/>
        <v>37.674693684828753</v>
      </c>
      <c r="K121" s="71">
        <f t="shared" ca="1" si="15"/>
        <v>62.452788006887801</v>
      </c>
      <c r="L121" s="71">
        <f t="shared" ca="1" si="11"/>
        <v>65.537852973289375</v>
      </c>
      <c r="M121" s="71">
        <f t="shared" ca="1" si="11"/>
        <v>77.859131826936391</v>
      </c>
      <c r="N121" s="71">
        <f t="shared" ca="1" si="12"/>
        <v>511.8671803049919</v>
      </c>
    </row>
    <row r="122" spans="1:14" ht="14.4" x14ac:dyDescent="0.3">
      <c r="A122" s="70">
        <f t="shared" ca="1" si="9"/>
        <v>0.95069917961801009</v>
      </c>
      <c r="B122" s="71">
        <f t="shared" ca="1" si="14"/>
        <v>94.365049176415368</v>
      </c>
      <c r="C122" s="71">
        <f t="shared" ca="1" si="10"/>
        <v>87.302313031667452</v>
      </c>
      <c r="D122" s="71">
        <f t="shared" ca="1" si="15"/>
        <v>76.606992766137296</v>
      </c>
      <c r="E122" s="71">
        <f t="shared" ca="1" si="15"/>
        <v>54.71591253326784</v>
      </c>
      <c r="F122" s="71">
        <f t="shared" ca="1" si="15"/>
        <v>43.387812958938817</v>
      </c>
      <c r="G122" s="71">
        <f t="shared" ca="1" si="15"/>
        <v>14.282730021069474</v>
      </c>
      <c r="H122" s="71">
        <f t="shared" ca="1" si="15"/>
        <v>1.7633632223744948</v>
      </c>
      <c r="I122" s="71">
        <f t="shared" ca="1" si="15"/>
        <v>9.0294436723908955</v>
      </c>
      <c r="J122" s="71">
        <f t="shared" ca="1" si="15"/>
        <v>54.71591253326784</v>
      </c>
      <c r="K122" s="71">
        <f t="shared" ca="1" si="15"/>
        <v>83.751716300048287</v>
      </c>
      <c r="L122" s="71">
        <f t="shared" ca="1" si="11"/>
        <v>87.302313031667452</v>
      </c>
      <c r="M122" s="71">
        <f t="shared" ca="1" si="11"/>
        <v>101.38200429078776</v>
      </c>
      <c r="N122" s="71">
        <f t="shared" ca="1" si="12"/>
        <v>708.60556353803304</v>
      </c>
    </row>
    <row r="123" spans="1:14" ht="14.4" x14ac:dyDescent="0.3">
      <c r="A123" s="70">
        <f t="shared" ca="1" si="9"/>
        <v>9.0380451038595044E-2</v>
      </c>
      <c r="B123" s="71">
        <f t="shared" ca="1" si="14"/>
        <v>50.65496309128369</v>
      </c>
      <c r="C123" s="71">
        <f t="shared" ca="1" si="10"/>
        <v>45.516765875314078</v>
      </c>
      <c r="D123" s="71">
        <f t="shared" ca="1" si="15"/>
        <v>37.891633792698784</v>
      </c>
      <c r="E123" s="71">
        <f t="shared" ca="1" si="15"/>
        <v>23.047657268246258</v>
      </c>
      <c r="F123" s="71">
        <f t="shared" ca="1" si="15"/>
        <v>15.936252439837233</v>
      </c>
      <c r="G123" s="71">
        <f t="shared" ca="1" si="15"/>
        <v>1.5017449011444595</v>
      </c>
      <c r="H123" s="71">
        <f t="shared" ca="1" si="15"/>
        <v>6.6263296498631222E-11</v>
      </c>
      <c r="I123" s="71">
        <f t="shared" ca="1" si="15"/>
        <v>0.28418653486389484</v>
      </c>
      <c r="J123" s="71">
        <f t="shared" ca="1" si="15"/>
        <v>23.047657268246258</v>
      </c>
      <c r="K123" s="71">
        <f t="shared" ca="1" si="15"/>
        <v>42.963276043542422</v>
      </c>
      <c r="L123" s="71">
        <f t="shared" ca="1" si="11"/>
        <v>45.516765875314078</v>
      </c>
      <c r="M123" s="71">
        <f t="shared" ca="1" si="11"/>
        <v>55.830320684148951</v>
      </c>
      <c r="N123" s="71">
        <f t="shared" ca="1" si="12"/>
        <v>342.19122377470637</v>
      </c>
    </row>
    <row r="124" spans="1:14" ht="14.4" x14ac:dyDescent="0.3">
      <c r="A124" s="70">
        <f t="shared" ca="1" si="9"/>
        <v>0.57138084944405909</v>
      </c>
      <c r="B124" s="71">
        <f t="shared" ca="1" si="14"/>
        <v>70.601285674389615</v>
      </c>
      <c r="C124" s="71">
        <f t="shared" ca="1" si="10"/>
        <v>64.485426046848616</v>
      </c>
      <c r="D124" s="71">
        <f t="shared" ca="1" si="15"/>
        <v>55.300611591300196</v>
      </c>
      <c r="E124" s="71">
        <f t="shared" ca="1" si="15"/>
        <v>36.876564169675966</v>
      </c>
      <c r="F124" s="71">
        <f t="shared" ca="1" si="15"/>
        <v>27.623100741579478</v>
      </c>
      <c r="G124" s="71">
        <f t="shared" ca="1" si="15"/>
        <v>5.754387788546639</v>
      </c>
      <c r="H124" s="71">
        <f t="shared" ca="1" si="15"/>
        <v>6.7713537458525645E-3</v>
      </c>
      <c r="I124" s="71">
        <f t="shared" ca="1" si="15"/>
        <v>2.5415595458673113</v>
      </c>
      <c r="J124" s="71">
        <f t="shared" ca="1" si="15"/>
        <v>36.876564169675966</v>
      </c>
      <c r="K124" s="71">
        <f t="shared" ca="1" si="15"/>
        <v>61.425401333960309</v>
      </c>
      <c r="L124" s="71">
        <f t="shared" ca="1" si="11"/>
        <v>64.485426046848616</v>
      </c>
      <c r="M124" s="71">
        <f t="shared" ca="1" si="11"/>
        <v>76.712155959906966</v>
      </c>
      <c r="N124" s="71">
        <f t="shared" ca="1" si="12"/>
        <v>502.68925442234553</v>
      </c>
    </row>
    <row r="125" spans="1:14" ht="14.4" x14ac:dyDescent="0.3">
      <c r="A125" s="70">
        <f t="shared" ca="1" si="9"/>
        <v>0.55909053015571752</v>
      </c>
      <c r="B125" s="71">
        <f t="shared" ca="1" si="14"/>
        <v>70.14552264817172</v>
      </c>
      <c r="C125" s="71">
        <f t="shared" ca="1" si="10"/>
        <v>64.0498182302331</v>
      </c>
      <c r="D125" s="71">
        <f t="shared" ca="1" si="15"/>
        <v>54.897168949622397</v>
      </c>
      <c r="E125" s="71">
        <f t="shared" ca="1" si="15"/>
        <v>36.547028361592915</v>
      </c>
      <c r="F125" s="71">
        <f t="shared" ca="1" si="15"/>
        <v>27.337867291738789</v>
      </c>
      <c r="G125" s="71">
        <f t="shared" ca="1" si="15"/>
        <v>5.624854559572884</v>
      </c>
      <c r="H125" s="71">
        <f t="shared" ca="1" si="15"/>
        <v>5.445851233844186E-3</v>
      </c>
      <c r="I125" s="71">
        <f t="shared" ca="1" si="15"/>
        <v>2.4567471252261224</v>
      </c>
      <c r="J125" s="71">
        <f t="shared" ca="1" si="15"/>
        <v>36.547028361592915</v>
      </c>
      <c r="K125" s="71">
        <f t="shared" ca="1" si="15"/>
        <v>61.000238102771021</v>
      </c>
      <c r="L125" s="71">
        <f t="shared" ca="1" si="11"/>
        <v>64.0498182302331</v>
      </c>
      <c r="M125" s="71">
        <f t="shared" ca="1" si="11"/>
        <v>76.23711089027185</v>
      </c>
      <c r="N125" s="71">
        <f t="shared" ca="1" si="12"/>
        <v>498.89864860226066</v>
      </c>
    </row>
    <row r="126" spans="1:14" ht="14.4" x14ac:dyDescent="0.3">
      <c r="A126" s="70">
        <f t="shared" ca="1" si="9"/>
        <v>0.6228658241243239</v>
      </c>
      <c r="B126" s="71">
        <f t="shared" ca="1" si="14"/>
        <v>72.566369113895405</v>
      </c>
      <c r="C126" s="71">
        <f t="shared" ca="1" si="10"/>
        <v>66.364593795135292</v>
      </c>
      <c r="D126" s="71">
        <f t="shared" ca="1" si="15"/>
        <v>57.042670313537883</v>
      </c>
      <c r="E126" s="71">
        <f t="shared" ca="1" si="15"/>
        <v>38.303593226912774</v>
      </c>
      <c r="F126" s="71">
        <f t="shared" ca="1" si="15"/>
        <v>28.861298791908247</v>
      </c>
      <c r="G126" s="71">
        <f t="shared" ca="1" si="15"/>
        <v>6.3290138113852219</v>
      </c>
      <c r="H126" s="71">
        <f t="shared" ca="1" si="15"/>
        <v>1.6091192594813487E-2</v>
      </c>
      <c r="I126" s="71">
        <f t="shared" ca="1" si="15"/>
        <v>2.9254627520204499</v>
      </c>
      <c r="J126" s="71">
        <f t="shared" ca="1" si="15"/>
        <v>38.303593226912774</v>
      </c>
      <c r="K126" s="71">
        <f t="shared" ca="1" si="15"/>
        <v>63.260047196299695</v>
      </c>
      <c r="L126" s="71">
        <f t="shared" ca="1" si="11"/>
        <v>66.364593795135292</v>
      </c>
      <c r="M126" s="71">
        <f t="shared" ca="1" si="11"/>
        <v>78.759433668643197</v>
      </c>
      <c r="N126" s="71">
        <f t="shared" ca="1" si="12"/>
        <v>519.09676088438107</v>
      </c>
    </row>
    <row r="127" spans="1:14" ht="14.4" x14ac:dyDescent="0.3">
      <c r="A127" s="70">
        <f t="shared" ca="1" si="9"/>
        <v>0.64432231094581904</v>
      </c>
      <c r="B127" s="71">
        <f t="shared" ca="1" si="14"/>
        <v>73.419043556678503</v>
      </c>
      <c r="C127" s="71">
        <f t="shared" ca="1" si="10"/>
        <v>67.180475225066175</v>
      </c>
      <c r="D127" s="71">
        <f t="shared" ca="1" si="15"/>
        <v>57.799836592997096</v>
      </c>
      <c r="E127" s="71">
        <f t="shared" ca="1" si="15"/>
        <v>38.92585946317439</v>
      </c>
      <c r="F127" s="71">
        <f t="shared" ca="1" si="15"/>
        <v>29.402711967816714</v>
      </c>
      <c r="G127" s="71">
        <f t="shared" ca="1" si="15"/>
        <v>6.5863860190516714</v>
      </c>
      <c r="H127" s="71">
        <f t="shared" ca="1" si="15"/>
        <v>2.2622052298226919E-2</v>
      </c>
      <c r="I127" s="71">
        <f t="shared" ca="1" si="15"/>
        <v>3.1011909781452975</v>
      </c>
      <c r="J127" s="71">
        <f t="shared" ca="1" si="15"/>
        <v>38.92585946317439</v>
      </c>
      <c r="K127" s="71">
        <f t="shared" ca="1" si="15"/>
        <v>64.056862540484815</v>
      </c>
      <c r="L127" s="71">
        <f t="shared" ca="1" si="11"/>
        <v>67.180475225066175</v>
      </c>
      <c r="M127" s="71">
        <f t="shared" ca="1" si="11"/>
        <v>79.647307902802183</v>
      </c>
      <c r="N127" s="71">
        <f t="shared" ca="1" si="12"/>
        <v>526.24863098675564</v>
      </c>
    </row>
    <row r="128" spans="1:14" ht="14.4" x14ac:dyDescent="0.3">
      <c r="A128" s="70">
        <f t="shared" ca="1" si="9"/>
        <v>4.6151539526314345E-2</v>
      </c>
      <c r="B128" s="71">
        <f t="shared" ca="1" si="14"/>
        <v>46.731080858564532</v>
      </c>
      <c r="C128" s="71">
        <f t="shared" ca="1" si="10"/>
        <v>41.813208290026957</v>
      </c>
      <c r="D128" s="71">
        <f t="shared" ca="1" si="15"/>
        <v>34.539146679593273</v>
      </c>
      <c r="E128" s="71">
        <f t="shared" ca="1" si="15"/>
        <v>20.498218316043321</v>
      </c>
      <c r="F128" s="71">
        <f t="shared" ca="1" si="15"/>
        <v>13.864291741277139</v>
      </c>
      <c r="G128" s="71">
        <f t="shared" ca="1" si="15"/>
        <v>1.0190547434471904</v>
      </c>
      <c r="H128" s="71">
        <f t="shared" ca="1" si="15"/>
        <v>7.9871147259993831E-14</v>
      </c>
      <c r="I128" s="71">
        <f t="shared" ca="1" si="15"/>
        <v>0.14175139984478421</v>
      </c>
      <c r="J128" s="71">
        <f t="shared" ca="1" si="15"/>
        <v>20.498218316043321</v>
      </c>
      <c r="K128" s="71">
        <f t="shared" ca="1" si="15"/>
        <v>39.373795671178144</v>
      </c>
      <c r="L128" s="71">
        <f t="shared" ca="1" si="11"/>
        <v>41.813208290026957</v>
      </c>
      <c r="M128" s="71">
        <f t="shared" ca="1" si="11"/>
        <v>51.695455127219141</v>
      </c>
      <c r="N128" s="71">
        <f t="shared" ca="1" si="12"/>
        <v>311.98742943326482</v>
      </c>
    </row>
    <row r="129" spans="1:14" ht="14.4" x14ac:dyDescent="0.3">
      <c r="A129" s="70">
        <f t="shared" ca="1" si="9"/>
        <v>0.47256279369253484</v>
      </c>
      <c r="B129" s="71">
        <f t="shared" ca="1" si="14"/>
        <v>67.025456883149985</v>
      </c>
      <c r="C129" s="71">
        <f t="shared" ca="1" si="10"/>
        <v>61.070136938448385</v>
      </c>
      <c r="D129" s="71">
        <f t="shared" ca="1" si="15"/>
        <v>52.141524015956279</v>
      </c>
      <c r="E129" s="71">
        <f t="shared" ca="1" si="15"/>
        <v>34.306159180057904</v>
      </c>
      <c r="F129" s="71">
        <f t="shared" ca="1" si="15"/>
        <v>25.405571318883219</v>
      </c>
      <c r="G129" s="71">
        <f t="shared" ca="1" si="15"/>
        <v>4.7767582314566397</v>
      </c>
      <c r="H129" s="71">
        <f t="shared" ca="1" si="15"/>
        <v>1.012176953885001E-3</v>
      </c>
      <c r="I129" s="71">
        <f t="shared" ca="1" si="15"/>
        <v>1.9191763826795432</v>
      </c>
      <c r="J129" s="71">
        <f t="shared" ca="1" si="15"/>
        <v>34.306159180057904</v>
      </c>
      <c r="K129" s="71">
        <f t="shared" ca="1" si="15"/>
        <v>58.093305214263403</v>
      </c>
      <c r="L129" s="71">
        <f t="shared" ca="1" si="11"/>
        <v>61.070136938448385</v>
      </c>
      <c r="M129" s="71">
        <f t="shared" ca="1" si="11"/>
        <v>72.982742610907479</v>
      </c>
      <c r="N129" s="71">
        <f t="shared" ca="1" si="12"/>
        <v>473.09813907126306</v>
      </c>
    </row>
    <row r="130" spans="1:14" ht="14.4" x14ac:dyDescent="0.3">
      <c r="A130" s="70">
        <f t="shared" ca="1" si="9"/>
        <v>0.80102464672510443</v>
      </c>
      <c r="B130" s="71">
        <f t="shared" ca="1" si="14"/>
        <v>80.785150960766288</v>
      </c>
      <c r="C130" s="71">
        <f t="shared" ca="1" si="10"/>
        <v>74.240196302470707</v>
      </c>
      <c r="D130" s="71">
        <f t="shared" ca="1" si="15"/>
        <v>64.370672495576997</v>
      </c>
      <c r="E130" s="71">
        <f t="shared" ca="1" si="15"/>
        <v>44.373800187248754</v>
      </c>
      <c r="F130" s="71">
        <f t="shared" ca="1" si="15"/>
        <v>34.177968874741296</v>
      </c>
      <c r="G130" s="71">
        <f t="shared" ca="1" si="15"/>
        <v>9.0034745361117601</v>
      </c>
      <c r="H130" s="71">
        <f t="shared" ca="1" si="15"/>
        <v>0.21102864808129651</v>
      </c>
      <c r="I130" s="71">
        <f t="shared" ca="1" si="15"/>
        <v>4.8437229444540577</v>
      </c>
      <c r="J130" s="71">
        <f t="shared" ca="1" si="15"/>
        <v>44.373800187248754</v>
      </c>
      <c r="K130" s="71">
        <f t="shared" ca="1" si="15"/>
        <v>70.957824307395185</v>
      </c>
      <c r="L130" s="71">
        <f t="shared" ca="1" si="11"/>
        <v>74.240196302470707</v>
      </c>
      <c r="M130" s="71">
        <f t="shared" ca="1" si="11"/>
        <v>87.306555074036055</v>
      </c>
      <c r="N130" s="71">
        <f t="shared" ca="1" si="12"/>
        <v>588.88439082060188</v>
      </c>
    </row>
    <row r="131" spans="1:14" ht="14.4" x14ac:dyDescent="0.3">
      <c r="A131" s="70">
        <f t="shared" ca="1" si="9"/>
        <v>0.22078345674734856</v>
      </c>
      <c r="B131" s="71">
        <f t="shared" ca="1" si="14"/>
        <v>57.607905334854991</v>
      </c>
      <c r="C131" s="71">
        <f t="shared" ca="1" si="10"/>
        <v>52.104417213761479</v>
      </c>
      <c r="D131" s="71">
        <f t="shared" ca="1" si="15"/>
        <v>43.896763357072359</v>
      </c>
      <c r="E131" s="71">
        <f t="shared" ca="1" si="15"/>
        <v>27.717235067955535</v>
      </c>
      <c r="F131" s="71">
        <f t="shared" ca="1" si="15"/>
        <v>19.8084089600044</v>
      </c>
      <c r="G131" s="71">
        <f t="shared" ca="1" si="15"/>
        <v>2.6447281238610949</v>
      </c>
      <c r="H131" s="71">
        <f t="shared" ca="1" si="15"/>
        <v>5.0141041110646394E-7</v>
      </c>
      <c r="I131" s="71">
        <f t="shared" ca="1" si="15"/>
        <v>0.7483988874163694</v>
      </c>
      <c r="J131" s="71">
        <f t="shared" ca="1" si="15"/>
        <v>27.717235067955535</v>
      </c>
      <c r="K131" s="71">
        <f t="shared" ca="1" si="15"/>
        <v>49.361709002254017</v>
      </c>
      <c r="L131" s="71">
        <f t="shared" ca="1" si="11"/>
        <v>52.104417213761479</v>
      </c>
      <c r="M131" s="71">
        <f t="shared" ca="1" si="11"/>
        <v>63.1328932435799</v>
      </c>
      <c r="N131" s="71">
        <f t="shared" ca="1" si="12"/>
        <v>396.84411197388761</v>
      </c>
    </row>
    <row r="132" spans="1:14" ht="14.4" x14ac:dyDescent="0.3">
      <c r="A132" s="70">
        <f t="shared" ca="1" si="9"/>
        <v>0.11048935168136798</v>
      </c>
      <c r="B132" s="71">
        <f t="shared" ca="1" si="14"/>
        <v>52.005542700793498</v>
      </c>
      <c r="C132" s="71">
        <f t="shared" ca="1" si="10"/>
        <v>46.79399921238479</v>
      </c>
      <c r="D132" s="71">
        <f t="shared" ca="1" si="15"/>
        <v>39.051942757005392</v>
      </c>
      <c r="E132" s="71">
        <f t="shared" ca="1" si="15"/>
        <v>23.940156494684846</v>
      </c>
      <c r="F132" s="71">
        <f t="shared" ca="1" si="15"/>
        <v>16.669133763812248</v>
      </c>
      <c r="G132" s="71">
        <f t="shared" ca="1" si="15"/>
        <v>1.6947475782391579</v>
      </c>
      <c r="H132" s="71">
        <f t="shared" ca="1" si="15"/>
        <v>4.9400602660845126E-10</v>
      </c>
      <c r="I132" s="71">
        <f t="shared" ca="1" si="15"/>
        <v>0.35125140245877084</v>
      </c>
      <c r="J132" s="71">
        <f t="shared" ca="1" si="15"/>
        <v>23.940156494684846</v>
      </c>
      <c r="K132" s="71">
        <f t="shared" ca="1" si="15"/>
        <v>44.202523534707936</v>
      </c>
      <c r="L132" s="71">
        <f t="shared" ca="1" si="11"/>
        <v>46.79399921238479</v>
      </c>
      <c r="M132" s="71">
        <f t="shared" ca="1" si="11"/>
        <v>57.251116966108128</v>
      </c>
      <c r="N132" s="71">
        <f t="shared" ca="1" si="12"/>
        <v>352.69457011775842</v>
      </c>
    </row>
    <row r="133" spans="1:14" ht="14.4" x14ac:dyDescent="0.3">
      <c r="A133" s="70">
        <f t="shared" ca="1" si="9"/>
        <v>0.30522483725561633</v>
      </c>
      <c r="B133" s="71">
        <f t="shared" ca="1" si="14"/>
        <v>60.992155833349202</v>
      </c>
      <c r="C133" s="71">
        <f t="shared" ca="1" si="10"/>
        <v>55.321090156049195</v>
      </c>
      <c r="D133" s="71">
        <f t="shared" ca="1" si="15"/>
        <v>46.846077894288143</v>
      </c>
      <c r="E133" s="71">
        <f t="shared" ca="1" si="15"/>
        <v>30.052733429670198</v>
      </c>
      <c r="F133" s="71">
        <f t="shared" ca="1" si="15"/>
        <v>21.77650941980869</v>
      </c>
      <c r="G133" s="71">
        <f t="shared" ca="1" si="15"/>
        <v>3.3348737796711196</v>
      </c>
      <c r="H133" s="71">
        <f t="shared" ca="1" si="15"/>
        <v>1.2785814092315355E-5</v>
      </c>
      <c r="I133" s="71">
        <f t="shared" ca="1" si="15"/>
        <v>1.0925009777987562</v>
      </c>
      <c r="J133" s="71">
        <f t="shared" ca="1" si="15"/>
        <v>30.052733429670198</v>
      </c>
      <c r="K133" s="71">
        <f t="shared" ca="1" si="15"/>
        <v>52.491555249414759</v>
      </c>
      <c r="L133" s="71">
        <f t="shared" ca="1" si="11"/>
        <v>55.321090156049195</v>
      </c>
      <c r="M133" s="71">
        <f t="shared" ca="1" si="11"/>
        <v>66.677489406369432</v>
      </c>
      <c r="N133" s="71">
        <f t="shared" ca="1" si="12"/>
        <v>423.95882251795297</v>
      </c>
    </row>
    <row r="134" spans="1:14" ht="14.4" x14ac:dyDescent="0.3">
      <c r="A134" s="70">
        <f t="shared" ca="1" si="9"/>
        <v>0.56611916359084857</v>
      </c>
      <c r="B134" s="71">
        <f t="shared" ca="1" si="14"/>
        <v>70.40563791964955</v>
      </c>
      <c r="C134" s="71">
        <f t="shared" ca="1" si="10"/>
        <v>64.298419712687974</v>
      </c>
      <c r="D134" s="71">
        <f t="shared" ca="1" si="15"/>
        <v>55.127395863994813</v>
      </c>
      <c r="E134" s="71">
        <f t="shared" ca="1" si="15"/>
        <v>36.73503544289882</v>
      </c>
      <c r="F134" s="71">
        <f t="shared" ca="1" si="15"/>
        <v>27.50056626040158</v>
      </c>
      <c r="G134" s="71">
        <f t="shared" ca="1" si="15"/>
        <v>5.6986083537992576</v>
      </c>
      <c r="H134" s="71">
        <f t="shared" ca="1" si="15"/>
        <v>6.1718938010028009E-3</v>
      </c>
      <c r="I134" s="71">
        <f t="shared" ca="1" si="15"/>
        <v>2.5049560592068065</v>
      </c>
      <c r="J134" s="71">
        <f t="shared" ca="1" si="15"/>
        <v>36.73503544289882</v>
      </c>
      <c r="K134" s="71">
        <f t="shared" ca="1" si="15"/>
        <v>61.242873048635133</v>
      </c>
      <c r="L134" s="71">
        <f t="shared" ca="1" si="11"/>
        <v>64.298419712687974</v>
      </c>
      <c r="M134" s="71">
        <f t="shared" ca="1" si="11"/>
        <v>76.508241144536271</v>
      </c>
      <c r="N134" s="71">
        <f t="shared" ca="1" si="12"/>
        <v>501.06136085519807</v>
      </c>
    </row>
    <row r="135" spans="1:14" ht="14.4" x14ac:dyDescent="0.3">
      <c r="A135" s="70">
        <f t="shared" ca="1" si="9"/>
        <v>0.98448555735009902</v>
      </c>
      <c r="B135" s="71">
        <f t="shared" ca="1" si="14"/>
        <v>103.58103480805875</v>
      </c>
      <c r="C135" s="71">
        <f t="shared" ca="1" si="10"/>
        <v>96.196078654802122</v>
      </c>
      <c r="D135" s="71">
        <f t="shared" ca="1" si="15"/>
        <v>84.987245424490098</v>
      </c>
      <c r="E135" s="71">
        <f t="shared" ca="1" si="15"/>
        <v>61.920684130232573</v>
      </c>
      <c r="F135" s="71">
        <f t="shared" ca="1" si="15"/>
        <v>49.892280511635477</v>
      </c>
      <c r="G135" s="71">
        <f t="shared" ca="1" si="15"/>
        <v>18.391029854527108</v>
      </c>
      <c r="H135" s="71">
        <f t="shared" ca="1" si="15"/>
        <v>3.8579956041103638</v>
      </c>
      <c r="I135" s="71">
        <f t="shared" ca="1" si="15"/>
        <v>12.497951715100395</v>
      </c>
      <c r="J135" s="71">
        <f t="shared" ca="1" si="15"/>
        <v>61.920684130232573</v>
      </c>
      <c r="K135" s="71">
        <f t="shared" ca="1" si="15"/>
        <v>92.478633487437094</v>
      </c>
      <c r="L135" s="71">
        <f t="shared" ca="1" si="11"/>
        <v>96.196078654802122</v>
      </c>
      <c r="M135" s="71">
        <f t="shared" ca="1" si="11"/>
        <v>110.90652671089714</v>
      </c>
      <c r="N135" s="71">
        <f t="shared" ca="1" si="12"/>
        <v>792.82622368632587</v>
      </c>
    </row>
    <row r="136" spans="1:14" ht="14.4" x14ac:dyDescent="0.3">
      <c r="A136" s="70">
        <f t="shared" ca="1" si="9"/>
        <v>0.87235626566522106</v>
      </c>
      <c r="B136" s="71">
        <f t="shared" ca="1" si="14"/>
        <v>85.548804280772373</v>
      </c>
      <c r="C136" s="71">
        <f t="shared" ca="1" si="10"/>
        <v>78.815776051079865</v>
      </c>
      <c r="D136" s="71">
        <f t="shared" ca="1" si="15"/>
        <v>68.646225863534042</v>
      </c>
      <c r="E136" s="71">
        <f t="shared" ca="1" si="15"/>
        <v>47.96069896421308</v>
      </c>
      <c r="F136" s="71">
        <f t="shared" ca="1" si="15"/>
        <v>37.352775389241039</v>
      </c>
      <c r="G136" s="71">
        <f t="shared" ca="1" si="15"/>
        <v>10.740810650829609</v>
      </c>
      <c r="H136" s="71">
        <f t="shared" ca="1" si="15"/>
        <v>0.54509268145026746</v>
      </c>
      <c r="I136" s="71">
        <f t="shared" ca="1" si="15"/>
        <v>6.1755366636747748</v>
      </c>
      <c r="J136" s="71">
        <f t="shared" ca="1" si="15"/>
        <v>47.96069896421308</v>
      </c>
      <c r="K136" s="71">
        <f t="shared" ca="1" si="15"/>
        <v>75.435963741034357</v>
      </c>
      <c r="L136" s="71">
        <f t="shared" ca="1" si="11"/>
        <v>78.815776051079865</v>
      </c>
      <c r="M136" s="71">
        <f t="shared" ca="1" si="11"/>
        <v>92.250178972740187</v>
      </c>
      <c r="N136" s="71">
        <f t="shared" ca="1" si="12"/>
        <v>630.24833827386249</v>
      </c>
    </row>
    <row r="137" spans="1:14" ht="14.4" x14ac:dyDescent="0.3">
      <c r="A137" s="70">
        <f t="shared" ca="1" si="9"/>
        <v>0.65673833108713642</v>
      </c>
      <c r="B137" s="71">
        <f t="shared" ca="1" si="14"/>
        <v>73.923706955268031</v>
      </c>
      <c r="C137" s="71">
        <f t="shared" ca="1" si="10"/>
        <v>67.663498005230679</v>
      </c>
      <c r="D137" s="71">
        <f t="shared" ca="1" si="15"/>
        <v>58.248325207201425</v>
      </c>
      <c r="E137" s="71">
        <f t="shared" ca="1" si="15"/>
        <v>39.295007405263014</v>
      </c>
      <c r="F137" s="71">
        <f t="shared" ca="1" si="15"/>
        <v>29.724309320123261</v>
      </c>
      <c r="G137" s="71">
        <f t="shared" ca="1" si="15"/>
        <v>6.7409728303375775</v>
      </c>
      <c r="H137" s="71">
        <f t="shared" ca="1" si="15"/>
        <v>2.7419086982561618E-2</v>
      </c>
      <c r="I137" s="71">
        <f t="shared" ca="1" si="15"/>
        <v>3.207786718607208</v>
      </c>
      <c r="J137" s="71">
        <f t="shared" ca="1" si="15"/>
        <v>39.295007405263014</v>
      </c>
      <c r="K137" s="71">
        <f t="shared" ca="1" si="15"/>
        <v>64.528671263146151</v>
      </c>
      <c r="L137" s="71">
        <f t="shared" ca="1" si="11"/>
        <v>67.663498005230679</v>
      </c>
      <c r="M137" s="71">
        <f t="shared" ca="1" si="11"/>
        <v>80.172675002383457</v>
      </c>
      <c r="N137" s="71">
        <f t="shared" ca="1" si="12"/>
        <v>530.49087720503701</v>
      </c>
    </row>
    <row r="138" spans="1:14" ht="14.4" x14ac:dyDescent="0.3">
      <c r="A138" s="70">
        <f t="shared" ca="1" si="9"/>
        <v>0.91559881514999419</v>
      </c>
      <c r="B138" s="71">
        <f t="shared" ca="1" si="14"/>
        <v>89.568305384285765</v>
      </c>
      <c r="C138" s="71">
        <f t="shared" ca="1" si="10"/>
        <v>82.682148605744089</v>
      </c>
      <c r="D138" s="71">
        <f t="shared" ca="1" si="15"/>
        <v>72.268375733578694</v>
      </c>
      <c r="E138" s="71">
        <f t="shared" ca="1" si="15"/>
        <v>51.022640913430294</v>
      </c>
      <c r="F138" s="71">
        <f t="shared" ca="1" si="15"/>
        <v>40.079841457727625</v>
      </c>
      <c r="G138" s="71">
        <f t="shared" ca="1" si="15"/>
        <v>12.305277825375448</v>
      </c>
      <c r="H138" s="71">
        <f t="shared" ca="1" si="15"/>
        <v>1.0006999308958791</v>
      </c>
      <c r="I138" s="71">
        <f t="shared" ca="1" si="15"/>
        <v>7.4165215169147594</v>
      </c>
      <c r="J138" s="71">
        <f t="shared" ca="1" si="15"/>
        <v>51.022640913430294</v>
      </c>
      <c r="K138" s="71">
        <f t="shared" ca="1" si="15"/>
        <v>79.223011246437054</v>
      </c>
      <c r="L138" s="71">
        <f t="shared" ca="1" si="11"/>
        <v>82.682148605744089</v>
      </c>
      <c r="M138" s="71">
        <f t="shared" ca="1" si="11"/>
        <v>96.41623344081539</v>
      </c>
      <c r="N138" s="71">
        <f t="shared" ca="1" si="12"/>
        <v>665.68784557437948</v>
      </c>
    </row>
    <row r="139" spans="1:14" ht="14.4" x14ac:dyDescent="0.3">
      <c r="A139" s="70">
        <f t="shared" ref="A139:A202" ca="1" si="16">RAND()</f>
        <v>0.93855895963801261</v>
      </c>
      <c r="B139" s="71">
        <f t="shared" ca="1" si="14"/>
        <v>92.450570667992366</v>
      </c>
      <c r="C139" s="71">
        <f t="shared" ref="C139:C202" ca="1" si="17">_xlfn.GAMMA.INV($A139,$C$3,$C$4)</f>
        <v>85.457538278414603</v>
      </c>
      <c r="D139" s="71">
        <f t="shared" ca="1" si="15"/>
        <v>74.873346743267291</v>
      </c>
      <c r="E139" s="71">
        <f t="shared" ca="1" si="15"/>
        <v>53.236922822859356</v>
      </c>
      <c r="F139" s="71">
        <f t="shared" ca="1" si="15"/>
        <v>42.060800134478178</v>
      </c>
      <c r="G139" s="71">
        <f t="shared" ca="1" si="15"/>
        <v>13.479556798381562</v>
      </c>
      <c r="H139" s="71">
        <f t="shared" ca="1" si="15"/>
        <v>1.4306174012183015</v>
      </c>
      <c r="I139" s="71">
        <f t="shared" ca="1" si="15"/>
        <v>8.3690317719330789</v>
      </c>
      <c r="J139" s="71">
        <f t="shared" ca="1" si="15"/>
        <v>53.236922822859356</v>
      </c>
      <c r="K139" s="71">
        <f t="shared" ca="1" si="15"/>
        <v>81.943042724373072</v>
      </c>
      <c r="L139" s="71">
        <f t="shared" ca="1" si="15"/>
        <v>85.457538278414603</v>
      </c>
      <c r="M139" s="71">
        <f t="shared" ca="1" si="15"/>
        <v>99.400799136600199</v>
      </c>
      <c r="N139" s="71">
        <f t="shared" ref="N139:N202" ca="1" si="18">SUM(B139:M139)</f>
        <v>691.39668758079199</v>
      </c>
    </row>
    <row r="140" spans="1:14" ht="14.4" x14ac:dyDescent="0.3">
      <c r="A140" s="70">
        <f t="shared" ca="1" si="16"/>
        <v>0.8809098534775357</v>
      </c>
      <c r="B140" s="71">
        <f t="shared" ca="1" si="14"/>
        <v>86.247130532069889</v>
      </c>
      <c r="C140" s="71">
        <f t="shared" ca="1" si="17"/>
        <v>79.487144797929986</v>
      </c>
      <c r="D140" s="71">
        <f t="shared" ca="1" si="15"/>
        <v>69.274596391454821</v>
      </c>
      <c r="E140" s="71">
        <f t="shared" ca="1" si="15"/>
        <v>48.490413007516324</v>
      </c>
      <c r="F140" s="71">
        <f t="shared" ca="1" si="15"/>
        <v>37.823490526310223</v>
      </c>
      <c r="G140" s="71">
        <f t="shared" ca="1" si="15"/>
        <v>11.006310735077614</v>
      </c>
      <c r="H140" s="71">
        <f t="shared" ca="1" si="15"/>
        <v>0.61234175890951914</v>
      </c>
      <c r="I140" s="71">
        <f t="shared" ca="1" si="15"/>
        <v>6.383623616556882</v>
      </c>
      <c r="J140" s="71">
        <f t="shared" ca="1" si="15"/>
        <v>48.490413007516324</v>
      </c>
      <c r="K140" s="71">
        <f t="shared" ca="1" si="15"/>
        <v>76.093366981684511</v>
      </c>
      <c r="L140" s="71">
        <f t="shared" ca="1" si="15"/>
        <v>79.487144797929986</v>
      </c>
      <c r="M140" s="71">
        <f t="shared" ca="1" si="15"/>
        <v>92.974303625923653</v>
      </c>
      <c r="N140" s="71">
        <f t="shared" ca="1" si="18"/>
        <v>636.37027977887976</v>
      </c>
    </row>
    <row r="141" spans="1:14" ht="14.4" x14ac:dyDescent="0.3">
      <c r="A141" s="70">
        <f t="shared" ca="1" si="16"/>
        <v>0.1962510480020494</v>
      </c>
      <c r="B141" s="71">
        <f t="shared" ref="B141:B204" ca="1" si="19">_xlfn.GAMMA.INV(A141,$B$3,$B$4)</f>
        <v>56.523390343053734</v>
      </c>
      <c r="C141" s="71">
        <f t="shared" ca="1" si="17"/>
        <v>51.074948889487203</v>
      </c>
      <c r="D141" s="71">
        <f t="shared" ca="1" si="15"/>
        <v>42.955104330904788</v>
      </c>
      <c r="E141" s="71">
        <f t="shared" ca="1" si="15"/>
        <v>26.977081051860065</v>
      </c>
      <c r="F141" s="71">
        <f t="shared" ca="1" si="15"/>
        <v>19.188766055864086</v>
      </c>
      <c r="G141" s="71">
        <f t="shared" ca="1" si="15"/>
        <v>2.442017776816757</v>
      </c>
      <c r="H141" s="71">
        <f t="shared" ca="1" si="15"/>
        <v>1.5440020075918191E-7</v>
      </c>
      <c r="I141" s="71">
        <f t="shared" ca="1" si="15"/>
        <v>0.65540492196519795</v>
      </c>
      <c r="J141" s="71">
        <f t="shared" ca="1" si="15"/>
        <v>26.977081051860065</v>
      </c>
      <c r="K141" s="71">
        <f t="shared" ca="1" si="15"/>
        <v>48.36075943741595</v>
      </c>
      <c r="L141" s="71">
        <f t="shared" ca="1" si="15"/>
        <v>51.074948889487203</v>
      </c>
      <c r="M141" s="71">
        <f t="shared" ca="1" si="15"/>
        <v>61.995701914823854</v>
      </c>
      <c r="N141" s="71">
        <f t="shared" ca="1" si="18"/>
        <v>388.22520481793913</v>
      </c>
    </row>
    <row r="142" spans="1:14" ht="14.4" x14ac:dyDescent="0.3">
      <c r="A142" s="70">
        <f t="shared" ca="1" si="16"/>
        <v>0.65837404738618954</v>
      </c>
      <c r="B142" s="71">
        <f t="shared" ca="1" si="19"/>
        <v>73.990864706667153</v>
      </c>
      <c r="C142" s="71">
        <f t="shared" ca="1" si="17"/>
        <v>67.727783478131727</v>
      </c>
      <c r="D142" s="71">
        <f t="shared" ca="1" si="15"/>
        <v>58.308027116133047</v>
      </c>
      <c r="E142" s="71">
        <f t="shared" ca="1" si="15"/>
        <v>39.344178953683738</v>
      </c>
      <c r="F142" s="71">
        <f t="shared" ca="1" si="15"/>
        <v>29.767169959300787</v>
      </c>
      <c r="G142" s="71">
        <f t="shared" ca="1" si="15"/>
        <v>6.7616702162785938</v>
      </c>
      <c r="H142" s="71">
        <f t="shared" ca="1" si="15"/>
        <v>2.8115620302165332E-2</v>
      </c>
      <c r="I142" s="71">
        <f t="shared" ca="1" si="15"/>
        <v>3.2221165387792574</v>
      </c>
      <c r="J142" s="71">
        <f t="shared" ca="1" si="15"/>
        <v>39.344178953683738</v>
      </c>
      <c r="K142" s="71">
        <f t="shared" ca="1" si="15"/>
        <v>64.59146834093653</v>
      </c>
      <c r="L142" s="71">
        <f t="shared" ca="1" si="15"/>
        <v>67.727783478131727</v>
      </c>
      <c r="M142" s="71">
        <f t="shared" ca="1" si="15"/>
        <v>80.242580689201674</v>
      </c>
      <c r="N142" s="71">
        <f t="shared" ca="1" si="18"/>
        <v>531.0559380512301</v>
      </c>
    </row>
    <row r="143" spans="1:14" ht="14.4" x14ac:dyDescent="0.3">
      <c r="A143" s="70">
        <f t="shared" ca="1" si="16"/>
        <v>0.86698650246117226</v>
      </c>
      <c r="B143" s="71">
        <f t="shared" ca="1" si="19"/>
        <v>85.128722584146885</v>
      </c>
      <c r="C143" s="71">
        <f t="shared" ca="1" si="17"/>
        <v>78.411984331212409</v>
      </c>
      <c r="D143" s="71">
        <f t="shared" ca="1" si="15"/>
        <v>68.268418048316178</v>
      </c>
      <c r="E143" s="71">
        <f t="shared" ca="1" si="15"/>
        <v>47.642514396237104</v>
      </c>
      <c r="F143" s="71">
        <f t="shared" ca="1" si="15"/>
        <v>37.070251795881489</v>
      </c>
      <c r="G143" s="71">
        <f t="shared" ca="1" si="15"/>
        <v>10.58240212669895</v>
      </c>
      <c r="H143" s="71">
        <f t="shared" ca="1" si="15"/>
        <v>0.50699613863408488</v>
      </c>
      <c r="I143" s="71">
        <f t="shared" ca="1" si="15"/>
        <v>6.0519140119659589</v>
      </c>
      <c r="J143" s="71">
        <f t="shared" ca="1" si="15"/>
        <v>47.642514396237104</v>
      </c>
      <c r="K143" s="71">
        <f t="shared" ca="1" si="15"/>
        <v>75.040611289501754</v>
      </c>
      <c r="L143" s="71">
        <f t="shared" ref="L143:M206" ca="1" si="20">_xlfn.GAMMA.INV($A143,L$3,L$4)</f>
        <v>78.411984331212409</v>
      </c>
      <c r="M143" s="71">
        <f t="shared" ca="1" si="20"/>
        <v>91.814508031801012</v>
      </c>
      <c r="N143" s="71">
        <f t="shared" ca="1" si="18"/>
        <v>626.57282148184515</v>
      </c>
    </row>
    <row r="144" spans="1:14" ht="14.4" x14ac:dyDescent="0.3">
      <c r="A144" s="70">
        <f t="shared" ca="1" si="16"/>
        <v>4.5614039909117055E-2</v>
      </c>
      <c r="B144" s="71">
        <f t="shared" ca="1" si="19"/>
        <v>46.669355159524663</v>
      </c>
      <c r="C144" s="71">
        <f t="shared" ca="1" si="17"/>
        <v>41.755038965757024</v>
      </c>
      <c r="D144" s="71">
        <f t="shared" ref="D144:K175" ca="1" si="21">_xlfn.GAMMA.INV($A144,D$3,D$4)</f>
        <v>34.486641952541085</v>
      </c>
      <c r="E144" s="71">
        <f t="shared" ca="1" si="21"/>
        <v>20.45865606368978</v>
      </c>
      <c r="F144" s="71">
        <f t="shared" ca="1" si="21"/>
        <v>13.832408727606207</v>
      </c>
      <c r="G144" s="71">
        <f t="shared" ca="1" si="21"/>
        <v>1.0123730065941285</v>
      </c>
      <c r="H144" s="71">
        <f t="shared" ca="1" si="21"/>
        <v>7.1041705067418207E-14</v>
      </c>
      <c r="I144" s="71">
        <f t="shared" ca="1" si="21"/>
        <v>0.14006135707345629</v>
      </c>
      <c r="J144" s="71">
        <f t="shared" ca="1" si="21"/>
        <v>20.45865606368978</v>
      </c>
      <c r="K144" s="71">
        <f t="shared" ca="1" si="21"/>
        <v>39.317467330067089</v>
      </c>
      <c r="L144" s="71">
        <f t="shared" ca="1" si="20"/>
        <v>41.755038965757024</v>
      </c>
      <c r="M144" s="71">
        <f t="shared" ca="1" si="20"/>
        <v>51.63032300252614</v>
      </c>
      <c r="N144" s="71">
        <f t="shared" ca="1" si="18"/>
        <v>311.51602059482639</v>
      </c>
    </row>
    <row r="145" spans="1:14" ht="14.4" x14ac:dyDescent="0.3">
      <c r="A145" s="70">
        <f t="shared" ca="1" si="16"/>
        <v>0.28648986340672788</v>
      </c>
      <c r="B145" s="71">
        <f t="shared" ca="1" si="19"/>
        <v>60.275731266290748</v>
      </c>
      <c r="C145" s="71">
        <f t="shared" ca="1" si="17"/>
        <v>54.639626609384628</v>
      </c>
      <c r="D145" s="71">
        <f t="shared" ca="1" si="21"/>
        <v>46.220396746765864</v>
      </c>
      <c r="E145" s="71">
        <f t="shared" ca="1" si="21"/>
        <v>29.555150662746502</v>
      </c>
      <c r="F145" s="71">
        <f t="shared" ca="1" si="21"/>
        <v>21.355631823338321</v>
      </c>
      <c r="G145" s="71">
        <f t="shared" ca="1" si="21"/>
        <v>3.181542591910814</v>
      </c>
      <c r="H145" s="71">
        <f t="shared" ca="1" si="21"/>
        <v>6.7861193107708907E-6</v>
      </c>
      <c r="I145" s="71">
        <f t="shared" ca="1" si="21"/>
        <v>1.0126759059241124</v>
      </c>
      <c r="J145" s="71">
        <f t="shared" ca="1" si="21"/>
        <v>29.555150662746502</v>
      </c>
      <c r="K145" s="71">
        <f t="shared" ca="1" si="21"/>
        <v>51.828206809368623</v>
      </c>
      <c r="L145" s="71">
        <f t="shared" ca="1" si="20"/>
        <v>54.639626609384628</v>
      </c>
      <c r="M145" s="71">
        <f t="shared" ca="1" si="20"/>
        <v>65.92761428270947</v>
      </c>
      <c r="N145" s="71">
        <f t="shared" ca="1" si="18"/>
        <v>418.19136075668951</v>
      </c>
    </row>
    <row r="146" spans="1:14" ht="14.4" x14ac:dyDescent="0.3">
      <c r="A146" s="70">
        <f t="shared" ca="1" si="16"/>
        <v>0.90324694262579774</v>
      </c>
      <c r="B146" s="71">
        <f t="shared" ca="1" si="19"/>
        <v>88.27778819553491</v>
      </c>
      <c r="C146" s="71">
        <f t="shared" ca="1" si="17"/>
        <v>81.440264590475095</v>
      </c>
      <c r="D146" s="71">
        <f t="shared" ca="1" si="21"/>
        <v>71.104049894162614</v>
      </c>
      <c r="E146" s="71">
        <f t="shared" ca="1" si="21"/>
        <v>50.036182158698018</v>
      </c>
      <c r="F146" s="71">
        <f t="shared" ca="1" si="21"/>
        <v>39.199668186846466</v>
      </c>
      <c r="G146" s="71">
        <f t="shared" ca="1" si="21"/>
        <v>11.793508604698037</v>
      </c>
      <c r="H146" s="71">
        <f t="shared" ca="1" si="21"/>
        <v>0.83621422962913183</v>
      </c>
      <c r="I146" s="71">
        <f t="shared" ca="1" si="21"/>
        <v>7.0067800404137728</v>
      </c>
      <c r="J146" s="71">
        <f t="shared" ca="1" si="21"/>
        <v>50.036182158698018</v>
      </c>
      <c r="K146" s="71">
        <f t="shared" ca="1" si="21"/>
        <v>78.006319505195975</v>
      </c>
      <c r="L146" s="71">
        <f t="shared" ca="1" si="20"/>
        <v>81.440264590475095</v>
      </c>
      <c r="M146" s="71">
        <f t="shared" ca="1" si="20"/>
        <v>95.079168918652371</v>
      </c>
      <c r="N146" s="71">
        <f t="shared" ca="1" si="18"/>
        <v>654.25639107347956</v>
      </c>
    </row>
    <row r="147" spans="1:14" ht="14.4" x14ac:dyDescent="0.3">
      <c r="A147" s="70">
        <f t="shared" ca="1" si="16"/>
        <v>0.31061493407943153</v>
      </c>
      <c r="B147" s="71">
        <f t="shared" ca="1" si="19"/>
        <v>61.195602849573781</v>
      </c>
      <c r="C147" s="71">
        <f t="shared" ca="1" si="17"/>
        <v>55.514657982405893</v>
      </c>
      <c r="D147" s="71">
        <f t="shared" ca="1" si="21"/>
        <v>47.023882515744539</v>
      </c>
      <c r="E147" s="71">
        <f t="shared" ca="1" si="21"/>
        <v>30.194337072316685</v>
      </c>
      <c r="F147" s="71">
        <f t="shared" ca="1" si="21"/>
        <v>21.896433331789236</v>
      </c>
      <c r="G147" s="71">
        <f t="shared" ca="1" si="21"/>
        <v>3.3791189940170563</v>
      </c>
      <c r="H147" s="71">
        <f t="shared" ca="1" si="21"/>
        <v>1.5231873443247488E-5</v>
      </c>
      <c r="I147" s="71">
        <f t="shared" ca="1" si="21"/>
        <v>1.1158658626928424</v>
      </c>
      <c r="J147" s="71">
        <f t="shared" ca="1" si="21"/>
        <v>30.194337072316685</v>
      </c>
      <c r="K147" s="71">
        <f t="shared" ca="1" si="21"/>
        <v>52.680004092596334</v>
      </c>
      <c r="L147" s="71">
        <f t="shared" ca="1" si="20"/>
        <v>55.514657982405893</v>
      </c>
      <c r="M147" s="71">
        <f t="shared" ca="1" si="20"/>
        <v>66.890388651203651</v>
      </c>
      <c r="N147" s="71">
        <f t="shared" ca="1" si="18"/>
        <v>425.59930163893603</v>
      </c>
    </row>
    <row r="148" spans="1:14" ht="14.4" x14ac:dyDescent="0.3">
      <c r="A148" s="70">
        <f t="shared" ca="1" si="16"/>
        <v>0.88706407897241468</v>
      </c>
      <c r="B148" s="71">
        <f t="shared" ca="1" si="19"/>
        <v>86.774216802178856</v>
      </c>
      <c r="C148" s="71">
        <f t="shared" ca="1" si="17"/>
        <v>79.993984083740429</v>
      </c>
      <c r="D148" s="71">
        <f t="shared" ca="1" si="21"/>
        <v>69.749142082287065</v>
      </c>
      <c r="E148" s="71">
        <f t="shared" ca="1" si="21"/>
        <v>48.890870120851559</v>
      </c>
      <c r="F148" s="71">
        <f t="shared" ca="1" si="21"/>
        <v>38.179647678617215</v>
      </c>
      <c r="G148" s="71">
        <f t="shared" ca="1" si="21"/>
        <v>11.208485219423673</v>
      </c>
      <c r="H148" s="71">
        <f t="shared" ca="1" si="21"/>
        <v>0.66637696520882761</v>
      </c>
      <c r="I148" s="71">
        <f t="shared" ca="1" si="21"/>
        <v>6.5428040750023637</v>
      </c>
      <c r="J148" s="71">
        <f t="shared" ca="1" si="21"/>
        <v>48.890870120851559</v>
      </c>
      <c r="K148" s="71">
        <f t="shared" ca="1" si="21"/>
        <v>76.589717387045937</v>
      </c>
      <c r="L148" s="71">
        <f t="shared" ca="1" si="20"/>
        <v>79.993984083740429</v>
      </c>
      <c r="M148" s="71">
        <f t="shared" ca="1" si="20"/>
        <v>93.520766738052345</v>
      </c>
      <c r="N148" s="71">
        <f t="shared" ca="1" si="18"/>
        <v>641.00086535700029</v>
      </c>
    </row>
    <row r="149" spans="1:14" ht="14.4" x14ac:dyDescent="0.3">
      <c r="A149" s="70">
        <f t="shared" ca="1" si="16"/>
        <v>0.30022613664190945</v>
      </c>
      <c r="B149" s="71">
        <f t="shared" ca="1" si="19"/>
        <v>60.802465110385874</v>
      </c>
      <c r="C149" s="71">
        <f t="shared" ca="1" si="17"/>
        <v>55.140630027355265</v>
      </c>
      <c r="D149" s="71">
        <f t="shared" ca="1" si="21"/>
        <v>46.68034593101612</v>
      </c>
      <c r="E149" s="71">
        <f t="shared" ca="1" si="21"/>
        <v>29.920824476144269</v>
      </c>
      <c r="F149" s="71">
        <f t="shared" ca="1" si="21"/>
        <v>21.664855080184655</v>
      </c>
      <c r="G149" s="71">
        <f t="shared" ca="1" si="21"/>
        <v>3.2939000201247315</v>
      </c>
      <c r="H149" s="71">
        <f t="shared" ca="1" si="21"/>
        <v>1.0839628497876964E-5</v>
      </c>
      <c r="I149" s="71">
        <f t="shared" ca="1" si="21"/>
        <v>1.0709941454309018</v>
      </c>
      <c r="J149" s="71">
        <f t="shared" ca="1" si="21"/>
        <v>29.920824476144269</v>
      </c>
      <c r="K149" s="71">
        <f t="shared" ca="1" si="21"/>
        <v>52.315878003255577</v>
      </c>
      <c r="L149" s="71">
        <f t="shared" ca="1" si="20"/>
        <v>55.140630027355265</v>
      </c>
      <c r="M149" s="71">
        <f t="shared" ca="1" si="20"/>
        <v>66.478966965446389</v>
      </c>
      <c r="N149" s="71">
        <f t="shared" ca="1" si="18"/>
        <v>422.43032510247178</v>
      </c>
    </row>
    <row r="150" spans="1:14" ht="14.4" x14ac:dyDescent="0.3">
      <c r="A150" s="70">
        <f t="shared" ca="1" si="16"/>
        <v>0.61995769122361488</v>
      </c>
      <c r="B150" s="71">
        <f t="shared" ca="1" si="19"/>
        <v>72.452525937008545</v>
      </c>
      <c r="C150" s="71">
        <f t="shared" ca="1" si="17"/>
        <v>66.255684979216284</v>
      </c>
      <c r="D150" s="71">
        <f t="shared" ca="1" si="21"/>
        <v>56.941635930089532</v>
      </c>
      <c r="E150" s="71">
        <f t="shared" ca="1" si="21"/>
        <v>38.220651015458088</v>
      </c>
      <c r="F150" s="71">
        <f t="shared" ca="1" si="21"/>
        <v>28.789200604153429</v>
      </c>
      <c r="G150" s="71">
        <f t="shared" ca="1" si="21"/>
        <v>6.2950163577733882</v>
      </c>
      <c r="H150" s="71">
        <f t="shared" ca="1" si="21"/>
        <v>1.5352060722029277E-2</v>
      </c>
      <c r="I150" s="71">
        <f t="shared" ca="1" si="21"/>
        <v>2.9024180807225859</v>
      </c>
      <c r="J150" s="71">
        <f t="shared" ca="1" si="21"/>
        <v>38.220651015458088</v>
      </c>
      <c r="K150" s="71">
        <f t="shared" ca="1" si="21"/>
        <v>63.153695370617896</v>
      </c>
      <c r="L150" s="71">
        <f t="shared" ca="1" si="20"/>
        <v>66.255684979216284</v>
      </c>
      <c r="M150" s="71">
        <f t="shared" ca="1" si="20"/>
        <v>78.640869824744158</v>
      </c>
      <c r="N150" s="71">
        <f t="shared" ca="1" si="18"/>
        <v>518.14338615518034</v>
      </c>
    </row>
    <row r="151" spans="1:14" ht="14.4" x14ac:dyDescent="0.3">
      <c r="A151" s="70">
        <f t="shared" ca="1" si="16"/>
        <v>0.79839654031510021</v>
      </c>
      <c r="B151" s="71">
        <f t="shared" ca="1" si="19"/>
        <v>80.63526143687595</v>
      </c>
      <c r="C151" s="71">
        <f t="shared" ca="1" si="17"/>
        <v>74.096347047329587</v>
      </c>
      <c r="D151" s="71">
        <f t="shared" ca="1" si="21"/>
        <v>64.236460142407282</v>
      </c>
      <c r="E151" s="71">
        <f t="shared" ca="1" si="21"/>
        <v>44.261714462070891</v>
      </c>
      <c r="F151" s="71">
        <f t="shared" ca="1" si="21"/>
        <v>34.079130593506896</v>
      </c>
      <c r="G151" s="71">
        <f t="shared" ca="1" si="21"/>
        <v>8.950954270859981</v>
      </c>
      <c r="H151" s="71">
        <f t="shared" ca="1" si="21"/>
        <v>0.20377082216429904</v>
      </c>
      <c r="I151" s="71">
        <f t="shared" ca="1" si="21"/>
        <v>4.8043577453902753</v>
      </c>
      <c r="J151" s="71">
        <f t="shared" ca="1" si="21"/>
        <v>44.261714462070891</v>
      </c>
      <c r="K151" s="71">
        <f t="shared" ca="1" si="21"/>
        <v>70.817104694797067</v>
      </c>
      <c r="L151" s="71">
        <f t="shared" ca="1" si="20"/>
        <v>74.096347047329587</v>
      </c>
      <c r="M151" s="71">
        <f t="shared" ca="1" si="20"/>
        <v>87.150885947211208</v>
      </c>
      <c r="N151" s="71">
        <f t="shared" ca="1" si="18"/>
        <v>587.59404867201386</v>
      </c>
    </row>
    <row r="152" spans="1:14" ht="14.4" x14ac:dyDescent="0.3">
      <c r="A152" s="70">
        <f t="shared" ca="1" si="16"/>
        <v>0.17191159114685439</v>
      </c>
      <c r="B152" s="71">
        <f t="shared" ca="1" si="19"/>
        <v>55.378091362011475</v>
      </c>
      <c r="C152" s="71">
        <f t="shared" ca="1" si="17"/>
        <v>49.988524642323355</v>
      </c>
      <c r="D152" s="71">
        <f t="shared" ca="1" si="21"/>
        <v>41.962586604935204</v>
      </c>
      <c r="E152" s="71">
        <f t="shared" ca="1" si="21"/>
        <v>26.199998652293075</v>
      </c>
      <c r="F152" s="71">
        <f t="shared" ca="1" si="21"/>
        <v>18.540459716733867</v>
      </c>
      <c r="G152" s="71">
        <f t="shared" ca="1" si="21"/>
        <v>2.2377388898741204</v>
      </c>
      <c r="H152" s="71">
        <f t="shared" ca="1" si="21"/>
        <v>4.1075191771126467E-8</v>
      </c>
      <c r="I152" s="71">
        <f t="shared" ca="1" si="21"/>
        <v>0.56590606895875117</v>
      </c>
      <c r="J152" s="71">
        <f t="shared" ca="1" si="21"/>
        <v>26.199998652293075</v>
      </c>
      <c r="K152" s="71">
        <f t="shared" ca="1" si="21"/>
        <v>47.304835552662489</v>
      </c>
      <c r="L152" s="71">
        <f t="shared" ca="1" si="20"/>
        <v>49.988524642323355</v>
      </c>
      <c r="M152" s="71">
        <f t="shared" ca="1" si="20"/>
        <v>60.794059881954681</v>
      </c>
      <c r="N152" s="71">
        <f t="shared" ca="1" si="18"/>
        <v>379.16072470743865</v>
      </c>
    </row>
    <row r="153" spans="1:14" ht="14.4" x14ac:dyDescent="0.3">
      <c r="A153" s="70">
        <f t="shared" ca="1" si="16"/>
        <v>9.2504532872853651E-2</v>
      </c>
      <c r="B153" s="71">
        <f t="shared" ca="1" si="19"/>
        <v>50.806246890809469</v>
      </c>
      <c r="C153" s="71">
        <f t="shared" ca="1" si="17"/>
        <v>45.659772938610899</v>
      </c>
      <c r="D153" s="71">
        <f t="shared" ca="1" si="21"/>
        <v>38.021447746928168</v>
      </c>
      <c r="E153" s="71">
        <f t="shared" ca="1" si="21"/>
        <v>23.147260964899296</v>
      </c>
      <c r="F153" s="71">
        <f t="shared" ca="1" si="21"/>
        <v>16.01785901915401</v>
      </c>
      <c r="G153" s="71">
        <f t="shared" ca="1" si="21"/>
        <v>1.5226724934849378</v>
      </c>
      <c r="H153" s="71">
        <f t="shared" ca="1" si="21"/>
        <v>8.3590733921488659E-11</v>
      </c>
      <c r="I153" s="71">
        <f t="shared" ca="1" si="21"/>
        <v>0.29120012327046579</v>
      </c>
      <c r="J153" s="71">
        <f t="shared" ca="1" si="21"/>
        <v>23.147260964899296</v>
      </c>
      <c r="K153" s="71">
        <f t="shared" ca="1" si="21"/>
        <v>43.101996818495664</v>
      </c>
      <c r="L153" s="71">
        <f t="shared" ca="1" si="20"/>
        <v>45.659772938610899</v>
      </c>
      <c r="M153" s="71">
        <f t="shared" ca="1" si="20"/>
        <v>55.98952850765879</v>
      </c>
      <c r="N153" s="71">
        <f t="shared" ca="1" si="18"/>
        <v>343.3650194069055</v>
      </c>
    </row>
    <row r="154" spans="1:14" ht="14.4" x14ac:dyDescent="0.3">
      <c r="A154" s="70">
        <f t="shared" ca="1" si="16"/>
        <v>0.63228268761462436</v>
      </c>
      <c r="B154" s="71">
        <f t="shared" ca="1" si="19"/>
        <v>72.937744037830427</v>
      </c>
      <c r="C154" s="71">
        <f t="shared" ca="1" si="17"/>
        <v>66.719908202122198</v>
      </c>
      <c r="D154" s="71">
        <f t="shared" ca="1" si="21"/>
        <v>57.372354864583805</v>
      </c>
      <c r="E154" s="71">
        <f t="shared" ca="1" si="21"/>
        <v>38.574391648597761</v>
      </c>
      <c r="F154" s="71">
        <f t="shared" ca="1" si="21"/>
        <v>29.09680285001172</v>
      </c>
      <c r="G154" s="71">
        <f t="shared" ca="1" si="21"/>
        <v>6.4405181688904189</v>
      </c>
      <c r="H154" s="71">
        <f t="shared" ca="1" si="21"/>
        <v>1.8711131338994092E-2</v>
      </c>
      <c r="I154" s="71">
        <f t="shared" ca="1" si="21"/>
        <v>3.0013224266249798</v>
      </c>
      <c r="J154" s="71">
        <f t="shared" ca="1" si="21"/>
        <v>38.574391648597761</v>
      </c>
      <c r="K154" s="71">
        <f t="shared" ca="1" si="21"/>
        <v>63.607039047323291</v>
      </c>
      <c r="L154" s="71">
        <f t="shared" ca="1" si="20"/>
        <v>66.719908202122198</v>
      </c>
      <c r="M154" s="71">
        <f t="shared" ca="1" si="20"/>
        <v>79.146173610680108</v>
      </c>
      <c r="N154" s="71">
        <f t="shared" ca="1" si="18"/>
        <v>522.2092658387237</v>
      </c>
    </row>
    <row r="155" spans="1:14" ht="14.4" x14ac:dyDescent="0.3">
      <c r="A155" s="70">
        <f t="shared" ca="1" si="16"/>
        <v>0.79059450107009444</v>
      </c>
      <c r="B155" s="71">
        <f t="shared" ca="1" si="19"/>
        <v>80.198087183352555</v>
      </c>
      <c r="C155" s="71">
        <f t="shared" ca="1" si="17"/>
        <v>73.676834212608583</v>
      </c>
      <c r="D155" s="71">
        <f t="shared" ca="1" si="21"/>
        <v>63.84512543674002</v>
      </c>
      <c r="E155" s="71">
        <f t="shared" ca="1" si="21"/>
        <v>43.935079823728124</v>
      </c>
      <c r="F155" s="71">
        <f t="shared" ca="1" si="21"/>
        <v>33.7912347397952</v>
      </c>
      <c r="G155" s="71">
        <f t="shared" ca="1" si="21"/>
        <v>8.7985382305226629</v>
      </c>
      <c r="H155" s="71">
        <f t="shared" ca="1" si="21"/>
        <v>0.18361748727113089</v>
      </c>
      <c r="I155" s="71">
        <f t="shared" ca="1" si="21"/>
        <v>4.6904481614407585</v>
      </c>
      <c r="J155" s="71">
        <f t="shared" ca="1" si="21"/>
        <v>43.935079823728124</v>
      </c>
      <c r="K155" s="71">
        <f t="shared" ca="1" si="21"/>
        <v>70.406742828611158</v>
      </c>
      <c r="L155" s="71">
        <f t="shared" ca="1" si="20"/>
        <v>73.676834212608583</v>
      </c>
      <c r="M155" s="71">
        <f t="shared" ca="1" si="20"/>
        <v>86.696812583012488</v>
      </c>
      <c r="N155" s="71">
        <f t="shared" ca="1" si="18"/>
        <v>583.83443472341935</v>
      </c>
    </row>
    <row r="156" spans="1:14" ht="14.4" x14ac:dyDescent="0.3">
      <c r="A156" s="70">
        <f t="shared" ca="1" si="16"/>
        <v>0.83052703515015069</v>
      </c>
      <c r="B156" s="71">
        <f t="shared" ca="1" si="19"/>
        <v>82.572368021314475</v>
      </c>
      <c r="C156" s="71">
        <f t="shared" ca="1" si="17"/>
        <v>75.955978139585412</v>
      </c>
      <c r="D156" s="71">
        <f t="shared" ca="1" si="21"/>
        <v>65.972488413279592</v>
      </c>
      <c r="E156" s="71">
        <f t="shared" ca="1" si="21"/>
        <v>45.713977528944035</v>
      </c>
      <c r="F156" s="71">
        <f t="shared" ca="1" si="21"/>
        <v>35.361530813935595</v>
      </c>
      <c r="G156" s="71">
        <f t="shared" ca="1" si="21"/>
        <v>9.6399316771152339</v>
      </c>
      <c r="H156" s="71">
        <f t="shared" ca="1" si="21"/>
        <v>0.31205063364620128</v>
      </c>
      <c r="I156" s="71">
        <f t="shared" ca="1" si="21"/>
        <v>5.3251855928818035</v>
      </c>
      <c r="J156" s="71">
        <f t="shared" ca="1" si="21"/>
        <v>45.713977528944035</v>
      </c>
      <c r="K156" s="71">
        <f t="shared" ca="1" si="21"/>
        <v>72.636594316717236</v>
      </c>
      <c r="L156" s="71">
        <f t="shared" ca="1" si="20"/>
        <v>75.955978139585412</v>
      </c>
      <c r="M156" s="71">
        <f t="shared" ca="1" si="20"/>
        <v>89.162126484889043</v>
      </c>
      <c r="N156" s="71">
        <f t="shared" ca="1" si="18"/>
        <v>604.32218729083809</v>
      </c>
    </row>
    <row r="157" spans="1:14" ht="14.4" x14ac:dyDescent="0.3">
      <c r="A157" s="70">
        <f t="shared" ca="1" si="16"/>
        <v>0.55440926034371685</v>
      </c>
      <c r="B157" s="71">
        <f t="shared" ca="1" si="19"/>
        <v>69.973019868005309</v>
      </c>
      <c r="C157" s="71">
        <f t="shared" ca="1" si="17"/>
        <v>63.88496692035455</v>
      </c>
      <c r="D157" s="71">
        <f t="shared" ca="1" si="21"/>
        <v>54.744528444378133</v>
      </c>
      <c r="E157" s="71">
        <f t="shared" ca="1" si="21"/>
        <v>36.42244509577359</v>
      </c>
      <c r="F157" s="71">
        <f t="shared" ca="1" si="21"/>
        <v>27.230102630443273</v>
      </c>
      <c r="G157" s="71">
        <f t="shared" ca="1" si="21"/>
        <v>5.5761985017246563</v>
      </c>
      <c r="H157" s="71">
        <f t="shared" ca="1" si="21"/>
        <v>5.0060055408001868E-3</v>
      </c>
      <c r="I157" s="71">
        <f t="shared" ca="1" si="21"/>
        <v>2.4250631169775287</v>
      </c>
      <c r="J157" s="71">
        <f t="shared" ca="1" si="21"/>
        <v>36.42244509577359</v>
      </c>
      <c r="K157" s="71">
        <f t="shared" ca="1" si="21"/>
        <v>60.839351847999389</v>
      </c>
      <c r="L157" s="71">
        <f t="shared" ca="1" si="20"/>
        <v>63.88496692035455</v>
      </c>
      <c r="M157" s="71">
        <f t="shared" ca="1" si="20"/>
        <v>76.057288126533507</v>
      </c>
      <c r="N157" s="71">
        <f t="shared" ca="1" si="18"/>
        <v>497.46538257385885</v>
      </c>
    </row>
    <row r="158" spans="1:14" ht="14.4" x14ac:dyDescent="0.3">
      <c r="A158" s="70">
        <f t="shared" ca="1" si="16"/>
        <v>0.26979654691952937</v>
      </c>
      <c r="B158" s="71">
        <f t="shared" ca="1" si="19"/>
        <v>59.623454798908398</v>
      </c>
      <c r="C158" s="71">
        <f t="shared" ca="1" si="17"/>
        <v>54.019416955895338</v>
      </c>
      <c r="D158" s="71">
        <f t="shared" ca="1" si="21"/>
        <v>45.651349701175306</v>
      </c>
      <c r="E158" s="71">
        <f t="shared" ca="1" si="21"/>
        <v>29.103580384105179</v>
      </c>
      <c r="F158" s="71">
        <f t="shared" ca="1" si="21"/>
        <v>20.974392827923445</v>
      </c>
      <c r="G158" s="71">
        <f t="shared" ca="1" si="21"/>
        <v>3.0453053763838396</v>
      </c>
      <c r="H158" s="71">
        <f t="shared" ca="1" si="21"/>
        <v>3.7229941464995067E-6</v>
      </c>
      <c r="I158" s="71">
        <f t="shared" ca="1" si="21"/>
        <v>0.94329624246049548</v>
      </c>
      <c r="J158" s="71">
        <f t="shared" ca="1" si="21"/>
        <v>29.103580384105179</v>
      </c>
      <c r="K158" s="71">
        <f t="shared" ca="1" si="21"/>
        <v>51.224612282226367</v>
      </c>
      <c r="L158" s="71">
        <f t="shared" ca="1" si="20"/>
        <v>54.019416955895338</v>
      </c>
      <c r="M158" s="71">
        <f t="shared" ca="1" si="20"/>
        <v>65.244655700841633</v>
      </c>
      <c r="N158" s="71">
        <f t="shared" ca="1" si="18"/>
        <v>412.95306533291466</v>
      </c>
    </row>
    <row r="159" spans="1:14" ht="14.4" x14ac:dyDescent="0.3">
      <c r="A159" s="70">
        <f t="shared" ca="1" si="16"/>
        <v>0.70262045764731829</v>
      </c>
      <c r="B159" s="71">
        <f t="shared" ca="1" si="19"/>
        <v>75.876465060083234</v>
      </c>
      <c r="C159" s="71">
        <f t="shared" ca="1" si="17"/>
        <v>69.533448774923087</v>
      </c>
      <c r="D159" s="71">
        <f t="shared" ca="1" si="21"/>
        <v>59.986135481615634</v>
      </c>
      <c r="E159" s="71">
        <f t="shared" ca="1" si="21"/>
        <v>40.729254173858898</v>
      </c>
      <c r="F159" s="71">
        <f t="shared" ca="1" si="21"/>
        <v>30.976646671588437</v>
      </c>
      <c r="G159" s="71">
        <f t="shared" ca="1" si="21"/>
        <v>7.3547321137851771</v>
      </c>
      <c r="H159" s="71">
        <f t="shared" ca="1" si="21"/>
        <v>5.430689996477224E-2</v>
      </c>
      <c r="I159" s="71">
        <f t="shared" ca="1" si="21"/>
        <v>3.6382381069359084</v>
      </c>
      <c r="J159" s="71">
        <f t="shared" ca="1" si="21"/>
        <v>40.729254173858898</v>
      </c>
      <c r="K159" s="71">
        <f t="shared" ca="1" si="21"/>
        <v>66.355712366978466</v>
      </c>
      <c r="L159" s="71">
        <f t="shared" ca="1" si="20"/>
        <v>69.533448774923087</v>
      </c>
      <c r="M159" s="71">
        <f t="shared" ca="1" si="20"/>
        <v>82.204656787766041</v>
      </c>
      <c r="N159" s="71">
        <f t="shared" ca="1" si="18"/>
        <v>546.97229938628163</v>
      </c>
    </row>
    <row r="160" spans="1:14" ht="14.4" x14ac:dyDescent="0.3">
      <c r="A160" s="70">
        <f t="shared" ca="1" si="16"/>
        <v>0.2098973691716447</v>
      </c>
      <c r="B160" s="71">
        <f t="shared" ca="1" si="19"/>
        <v>57.134195080783854</v>
      </c>
      <c r="C160" s="71">
        <f t="shared" ca="1" si="17"/>
        <v>51.654668139128397</v>
      </c>
      <c r="D160" s="71">
        <f t="shared" ca="1" si="21"/>
        <v>43.485237621976793</v>
      </c>
      <c r="E160" s="71">
        <f t="shared" ca="1" si="21"/>
        <v>27.39343079343087</v>
      </c>
      <c r="F160" s="71">
        <f t="shared" ca="1" si="21"/>
        <v>19.537073870300073</v>
      </c>
      <c r="G160" s="71">
        <f t="shared" ca="1" si="21"/>
        <v>2.5550775993968289</v>
      </c>
      <c r="H160" s="71">
        <f t="shared" ca="1" si="21"/>
        <v>3.0241127996758686E-7</v>
      </c>
      <c r="I160" s="71">
        <f t="shared" ca="1" si="21"/>
        <v>0.70677728855401245</v>
      </c>
      <c r="J160" s="71">
        <f t="shared" ca="1" si="21"/>
        <v>27.39343079343087</v>
      </c>
      <c r="K160" s="71">
        <f t="shared" ca="1" si="21"/>
        <v>48.924373987626794</v>
      </c>
      <c r="L160" s="71">
        <f t="shared" ca="1" si="20"/>
        <v>51.654668139128397</v>
      </c>
      <c r="M160" s="71">
        <f t="shared" ca="1" si="20"/>
        <v>62.636253952212286</v>
      </c>
      <c r="N160" s="71">
        <f t="shared" ca="1" si="18"/>
        <v>393.07518756838044</v>
      </c>
    </row>
    <row r="161" spans="1:14" ht="14.4" x14ac:dyDescent="0.3">
      <c r="A161" s="70">
        <f t="shared" ca="1" si="16"/>
        <v>0.53179913390534161</v>
      </c>
      <c r="B161" s="71">
        <f t="shared" ca="1" si="19"/>
        <v>69.147280791733237</v>
      </c>
      <c r="C161" s="71">
        <f t="shared" ca="1" si="17"/>
        <v>63.096029845452051</v>
      </c>
      <c r="D161" s="71">
        <f t="shared" ca="1" si="21"/>
        <v>54.014322936514453</v>
      </c>
      <c r="E161" s="71">
        <f t="shared" ca="1" si="21"/>
        <v>35.827189935681155</v>
      </c>
      <c r="F161" s="71">
        <f t="shared" ca="1" si="21"/>
        <v>26.715742354862563</v>
      </c>
      <c r="G161" s="71">
        <f t="shared" ca="1" si="21"/>
        <v>5.3461309856743275</v>
      </c>
      <c r="H161" s="71">
        <f t="shared" ca="1" si="21"/>
        <v>3.2994258063082987E-3</v>
      </c>
      <c r="I161" s="71">
        <f t="shared" ca="1" si="21"/>
        <v>2.2765736222638657</v>
      </c>
      <c r="J161" s="71">
        <f t="shared" ca="1" si="21"/>
        <v>35.827189935681155</v>
      </c>
      <c r="K161" s="71">
        <f t="shared" ca="1" si="21"/>
        <v>60.069485893327375</v>
      </c>
      <c r="L161" s="71">
        <f t="shared" ca="1" si="20"/>
        <v>63.096029845452051</v>
      </c>
      <c r="M161" s="71">
        <f t="shared" ca="1" si="20"/>
        <v>75.196341474670348</v>
      </c>
      <c r="N161" s="71">
        <f t="shared" ca="1" si="18"/>
        <v>490.61561704711892</v>
      </c>
    </row>
    <row r="162" spans="1:14" ht="14.4" x14ac:dyDescent="0.3">
      <c r="A162" s="70">
        <f t="shared" ca="1" si="16"/>
        <v>0.748914252236213</v>
      </c>
      <c r="B162" s="71">
        <f t="shared" ca="1" si="19"/>
        <v>78.030939441696432</v>
      </c>
      <c r="C162" s="71">
        <f t="shared" ca="1" si="17"/>
        <v>71.598224244038477</v>
      </c>
      <c r="D162" s="71">
        <f t="shared" ca="1" si="21"/>
        <v>61.907781471687763</v>
      </c>
      <c r="E162" s="71">
        <f t="shared" ca="1" si="21"/>
        <v>42.322144205990519</v>
      </c>
      <c r="F162" s="71">
        <f t="shared" ca="1" si="21"/>
        <v>32.372582327418677</v>
      </c>
      <c r="G162" s="71">
        <f t="shared" ca="1" si="21"/>
        <v>8.0600692184761176</v>
      </c>
      <c r="H162" s="71">
        <f t="shared" ca="1" si="21"/>
        <v>0.10434668949384249</v>
      </c>
      <c r="I162" s="71">
        <f t="shared" ca="1" si="21"/>
        <v>4.1458823209014453</v>
      </c>
      <c r="J162" s="71">
        <f t="shared" ca="1" si="21"/>
        <v>42.322144205990519</v>
      </c>
      <c r="K162" s="71">
        <f t="shared" ca="1" si="21"/>
        <v>68.374008548353018</v>
      </c>
      <c r="L162" s="71">
        <f t="shared" ca="1" si="20"/>
        <v>71.598224244038477</v>
      </c>
      <c r="M162" s="71">
        <f t="shared" ca="1" si="20"/>
        <v>84.444951400870622</v>
      </c>
      <c r="N162" s="71">
        <f t="shared" ca="1" si="18"/>
        <v>565.28129831895592</v>
      </c>
    </row>
    <row r="163" spans="1:14" ht="14.4" x14ac:dyDescent="0.3">
      <c r="A163" s="70">
        <f t="shared" ca="1" si="16"/>
        <v>0.91803264633577986</v>
      </c>
      <c r="B163" s="71">
        <f t="shared" ca="1" si="19"/>
        <v>89.840563001696736</v>
      </c>
      <c r="C163" s="71">
        <f t="shared" ca="1" si="17"/>
        <v>82.944208750644009</v>
      </c>
      <c r="D163" s="71">
        <f t="shared" ca="1" si="21"/>
        <v>72.5141741465672</v>
      </c>
      <c r="E163" s="71">
        <f t="shared" ca="1" si="21"/>
        <v>51.231150539828192</v>
      </c>
      <c r="F163" s="71">
        <f t="shared" ca="1" si="21"/>
        <v>40.266073709252183</v>
      </c>
      <c r="G163" s="71">
        <f t="shared" ca="1" si="21"/>
        <v>12.414365553341906</v>
      </c>
      <c r="H163" s="71">
        <f t="shared" ca="1" si="21"/>
        <v>1.0376182182252052</v>
      </c>
      <c r="I163" s="71">
        <f t="shared" ca="1" si="21"/>
        <v>7.5043027111115865</v>
      </c>
      <c r="J163" s="71">
        <f t="shared" ca="1" si="21"/>
        <v>51.231150539828192</v>
      </c>
      <c r="K163" s="71">
        <f t="shared" ca="1" si="21"/>
        <v>79.47978918019551</v>
      </c>
      <c r="L163" s="71">
        <f t="shared" ca="1" si="20"/>
        <v>82.944208750644009</v>
      </c>
      <c r="M163" s="71">
        <f t="shared" ca="1" si="20"/>
        <v>96.698251470569943</v>
      </c>
      <c r="N163" s="71">
        <f t="shared" ca="1" si="18"/>
        <v>668.10585657190461</v>
      </c>
    </row>
    <row r="164" spans="1:14" ht="14.4" x14ac:dyDescent="0.3">
      <c r="A164" s="70">
        <f t="shared" ca="1" si="16"/>
        <v>0.34823390465606174</v>
      </c>
      <c r="B164" s="71">
        <f t="shared" ca="1" si="19"/>
        <v>62.588666121852327</v>
      </c>
      <c r="C164" s="71">
        <f t="shared" ca="1" si="17"/>
        <v>56.840645761644382</v>
      </c>
      <c r="D164" s="71">
        <f t="shared" ca="1" si="21"/>
        <v>48.242841029689174</v>
      </c>
      <c r="E164" s="71">
        <f t="shared" ca="1" si="21"/>
        <v>31.167472120330181</v>
      </c>
      <c r="F164" s="71">
        <f t="shared" ca="1" si="21"/>
        <v>22.722324387767138</v>
      </c>
      <c r="G164" s="71">
        <f t="shared" ca="1" si="21"/>
        <v>3.6903867945587452</v>
      </c>
      <c r="H164" s="71">
        <f t="shared" ca="1" si="21"/>
        <v>4.7779852793284141E-5</v>
      </c>
      <c r="I164" s="71">
        <f t="shared" ca="1" si="21"/>
        <v>1.2842085926818743</v>
      </c>
      <c r="J164" s="71">
        <f t="shared" ca="1" si="21"/>
        <v>31.167472120330181</v>
      </c>
      <c r="K164" s="71">
        <f t="shared" ca="1" si="21"/>
        <v>53.971235471622933</v>
      </c>
      <c r="L164" s="71">
        <f t="shared" ca="1" si="20"/>
        <v>56.840645761644382</v>
      </c>
      <c r="M164" s="71">
        <f t="shared" ca="1" si="20"/>
        <v>68.347627090014072</v>
      </c>
      <c r="N164" s="71">
        <f t="shared" ca="1" si="18"/>
        <v>436.86357303198815</v>
      </c>
    </row>
    <row r="165" spans="1:14" ht="14.4" x14ac:dyDescent="0.3">
      <c r="A165" s="70">
        <f t="shared" ca="1" si="16"/>
        <v>0.59934108831573785</v>
      </c>
      <c r="B165" s="71">
        <f t="shared" ca="1" si="19"/>
        <v>71.655959635716926</v>
      </c>
      <c r="C165" s="71">
        <f t="shared" ca="1" si="17"/>
        <v>65.493791499446601</v>
      </c>
      <c r="D165" s="71">
        <f t="shared" ca="1" si="21"/>
        <v>56.235074961610863</v>
      </c>
      <c r="E165" s="71">
        <f t="shared" ca="1" si="21"/>
        <v>37.641223400364439</v>
      </c>
      <c r="F165" s="71">
        <f t="shared" ca="1" si="21"/>
        <v>28.28597589132384</v>
      </c>
      <c r="G165" s="71">
        <f t="shared" ca="1" si="21"/>
        <v>6.0595588324539396</v>
      </c>
      <c r="H165" s="71">
        <f t="shared" ca="1" si="21"/>
        <v>1.0932163093925893E-2</v>
      </c>
      <c r="I165" s="71">
        <f t="shared" ca="1" si="21"/>
        <v>2.7439344238192716</v>
      </c>
      <c r="J165" s="71">
        <f t="shared" ca="1" si="21"/>
        <v>37.641223400364439</v>
      </c>
      <c r="K165" s="71">
        <f t="shared" ca="1" si="21"/>
        <v>62.409769443608042</v>
      </c>
      <c r="L165" s="71">
        <f t="shared" ca="1" si="20"/>
        <v>65.493791499446601</v>
      </c>
      <c r="M165" s="71">
        <f t="shared" ca="1" si="20"/>
        <v>77.811132430751329</v>
      </c>
      <c r="N165" s="71">
        <f t="shared" ca="1" si="18"/>
        <v>511.48236758200022</v>
      </c>
    </row>
    <row r="166" spans="1:14" ht="14.4" x14ac:dyDescent="0.3">
      <c r="A166" s="70">
        <f t="shared" ca="1" si="16"/>
        <v>8.3939503674582694E-2</v>
      </c>
      <c r="B166" s="71">
        <f t="shared" ca="1" si="19"/>
        <v>50.181421409051779</v>
      </c>
      <c r="C166" s="71">
        <f t="shared" ca="1" si="17"/>
        <v>45.069232734025888</v>
      </c>
      <c r="D166" s="71">
        <f t="shared" ca="1" si="21"/>
        <v>37.485556185378456</v>
      </c>
      <c r="E166" s="71">
        <f t="shared" ca="1" si="21"/>
        <v>22.736492896198463</v>
      </c>
      <c r="F166" s="71">
        <f t="shared" ca="1" si="21"/>
        <v>15.681615721488658</v>
      </c>
      <c r="G166" s="71">
        <f t="shared" ca="1" si="21"/>
        <v>1.4373617486165653</v>
      </c>
      <c r="H166" s="71">
        <f t="shared" ca="1" si="21"/>
        <v>3.1636757369053948E-11</v>
      </c>
      <c r="I166" s="71">
        <f t="shared" ca="1" si="21"/>
        <v>0.26301861739630783</v>
      </c>
      <c r="J166" s="71">
        <f t="shared" ca="1" si="21"/>
        <v>22.736492896198463</v>
      </c>
      <c r="K166" s="71">
        <f t="shared" ca="1" si="21"/>
        <v>42.529211624442226</v>
      </c>
      <c r="L166" s="71">
        <f t="shared" ca="1" si="20"/>
        <v>45.069232734025888</v>
      </c>
      <c r="M166" s="71">
        <f t="shared" ca="1" si="20"/>
        <v>55.331878037826101</v>
      </c>
      <c r="N166" s="71">
        <f t="shared" ca="1" si="18"/>
        <v>338.52151460468042</v>
      </c>
    </row>
    <row r="167" spans="1:14" ht="14.4" x14ac:dyDescent="0.3">
      <c r="A167" s="70">
        <f t="shared" ca="1" si="16"/>
        <v>0.75360539044928354</v>
      </c>
      <c r="B167" s="71">
        <f t="shared" ca="1" si="19"/>
        <v>78.262515987931494</v>
      </c>
      <c r="C167" s="71">
        <f t="shared" ca="1" si="17"/>
        <v>71.820260259321941</v>
      </c>
      <c r="D167" s="71">
        <f t="shared" ca="1" si="21"/>
        <v>62.114594590776008</v>
      </c>
      <c r="E167" s="71">
        <f t="shared" ca="1" si="21"/>
        <v>42.49399545183995</v>
      </c>
      <c r="F167" s="71">
        <f t="shared" ca="1" si="21"/>
        <v>32.523492015931126</v>
      </c>
      <c r="G167" s="71">
        <f t="shared" ca="1" si="21"/>
        <v>8.1376085150411726</v>
      </c>
      <c r="H167" s="71">
        <f t="shared" ca="1" si="21"/>
        <v>0.11130092800935737</v>
      </c>
      <c r="I167" s="71">
        <f t="shared" ca="1" si="21"/>
        <v>4.2024627731563937</v>
      </c>
      <c r="J167" s="71">
        <f t="shared" ca="1" si="21"/>
        <v>42.49399545183995</v>
      </c>
      <c r="K167" s="71">
        <f t="shared" ca="1" si="21"/>
        <v>68.591101055296377</v>
      </c>
      <c r="L167" s="71">
        <f t="shared" ca="1" si="20"/>
        <v>71.820260259321941</v>
      </c>
      <c r="M167" s="71">
        <f t="shared" ca="1" si="20"/>
        <v>84.68565616804959</v>
      </c>
      <c r="N167" s="71">
        <f t="shared" ca="1" si="18"/>
        <v>567.25724345651531</v>
      </c>
    </row>
    <row r="168" spans="1:14" ht="14.4" x14ac:dyDescent="0.3">
      <c r="A168" s="70">
        <f t="shared" ca="1" si="16"/>
        <v>0.10148470803259113</v>
      </c>
      <c r="B168" s="71">
        <f t="shared" ca="1" si="19"/>
        <v>51.422074113096755</v>
      </c>
      <c r="C168" s="71">
        <f t="shared" ca="1" si="17"/>
        <v>46.242067760818578</v>
      </c>
      <c r="D168" s="71">
        <f t="shared" ca="1" si="21"/>
        <v>38.550288830064979</v>
      </c>
      <c r="E168" s="71">
        <f t="shared" ca="1" si="21"/>
        <v>23.553679967201653</v>
      </c>
      <c r="F168" s="71">
        <f t="shared" ca="1" si="21"/>
        <v>16.351325020447906</v>
      </c>
      <c r="G168" s="71">
        <f t="shared" ca="1" si="21"/>
        <v>1.6096602838415179</v>
      </c>
      <c r="H168" s="71">
        <f t="shared" ca="1" si="21"/>
        <v>2.1112227664310029E-10</v>
      </c>
      <c r="I168" s="71">
        <f t="shared" ca="1" si="21"/>
        <v>0.3210346603881577</v>
      </c>
      <c r="J168" s="71">
        <f t="shared" ca="1" si="21"/>
        <v>23.553679967201653</v>
      </c>
      <c r="K168" s="71">
        <f t="shared" ca="1" si="21"/>
        <v>43.666925595758428</v>
      </c>
      <c r="L168" s="71">
        <f t="shared" ca="1" si="20"/>
        <v>46.242067760818578</v>
      </c>
      <c r="M168" s="71">
        <f t="shared" ca="1" si="20"/>
        <v>56.637457970748613</v>
      </c>
      <c r="N168" s="71">
        <f t="shared" ca="1" si="18"/>
        <v>348.15026193059794</v>
      </c>
    </row>
    <row r="169" spans="1:14" ht="14.4" x14ac:dyDescent="0.3">
      <c r="A169" s="70">
        <f t="shared" ca="1" si="16"/>
        <v>0.22887603482998609</v>
      </c>
      <c r="B169" s="71">
        <f t="shared" ca="1" si="19"/>
        <v>57.953086738233807</v>
      </c>
      <c r="C169" s="71">
        <f t="shared" ca="1" si="17"/>
        <v>52.432218691886405</v>
      </c>
      <c r="D169" s="71">
        <f t="shared" ca="1" si="21"/>
        <v>44.196839155302321</v>
      </c>
      <c r="E169" s="71">
        <f t="shared" ca="1" si="21"/>
        <v>27.953675325840663</v>
      </c>
      <c r="F169" s="71">
        <f t="shared" ca="1" si="21"/>
        <v>20.006780302715867</v>
      </c>
      <c r="G169" s="71">
        <f t="shared" ca="1" si="21"/>
        <v>2.7111347224940952</v>
      </c>
      <c r="H169" s="71">
        <f t="shared" ca="1" si="21"/>
        <v>7.1867294871795478E-7</v>
      </c>
      <c r="I169" s="71">
        <f t="shared" ca="1" si="21"/>
        <v>0.77971840028281436</v>
      </c>
      <c r="J169" s="71">
        <f t="shared" ca="1" si="21"/>
        <v>27.953675325840663</v>
      </c>
      <c r="K169" s="71">
        <f t="shared" ca="1" si="21"/>
        <v>49.680505947138251</v>
      </c>
      <c r="L169" s="71">
        <f t="shared" ca="1" si="20"/>
        <v>52.432218691886405</v>
      </c>
      <c r="M169" s="71">
        <f t="shared" ca="1" si="20"/>
        <v>63.494705587093023</v>
      </c>
      <c r="N169" s="71">
        <f t="shared" ca="1" si="18"/>
        <v>399.59455960738728</v>
      </c>
    </row>
    <row r="170" spans="1:14" ht="14.4" x14ac:dyDescent="0.3">
      <c r="A170" s="70">
        <f t="shared" ca="1" si="16"/>
        <v>7.8329675536453314E-2</v>
      </c>
      <c r="B170" s="71">
        <f t="shared" ca="1" si="19"/>
        <v>49.748893878931433</v>
      </c>
      <c r="C170" s="71">
        <f t="shared" ca="1" si="17"/>
        <v>44.660596336131306</v>
      </c>
      <c r="D170" s="71">
        <f t="shared" ca="1" si="21"/>
        <v>37.114997521052537</v>
      </c>
      <c r="E170" s="71">
        <f t="shared" ca="1" si="21"/>
        <v>22.453095010088703</v>
      </c>
      <c r="F170" s="71">
        <f t="shared" ca="1" si="21"/>
        <v>15.450107888540385</v>
      </c>
      <c r="G170" s="71">
        <f t="shared" ca="1" si="21"/>
        <v>1.3800392362805782</v>
      </c>
      <c r="H170" s="71">
        <f t="shared" ca="1" si="21"/>
        <v>1.5841316467367351E-11</v>
      </c>
      <c r="I170" s="71">
        <f t="shared" ca="1" si="21"/>
        <v>0.24470305507543266</v>
      </c>
      <c r="J170" s="71">
        <f t="shared" ca="1" si="21"/>
        <v>22.453095010088703</v>
      </c>
      <c r="K170" s="71">
        <f t="shared" ca="1" si="21"/>
        <v>42.132946927197985</v>
      </c>
      <c r="L170" s="71">
        <f t="shared" ca="1" si="20"/>
        <v>44.660596336131306</v>
      </c>
      <c r="M170" s="71">
        <f t="shared" ca="1" si="20"/>
        <v>54.876475718900494</v>
      </c>
      <c r="N170" s="71">
        <f t="shared" ca="1" si="18"/>
        <v>335.17554691843469</v>
      </c>
    </row>
    <row r="171" spans="1:14" ht="14.4" x14ac:dyDescent="0.3">
      <c r="A171" s="70">
        <f t="shared" ca="1" si="16"/>
        <v>0.38573147569287247</v>
      </c>
      <c r="B171" s="71">
        <f t="shared" ca="1" si="19"/>
        <v>63.942853741330815</v>
      </c>
      <c r="C171" s="71">
        <f t="shared" ca="1" si="17"/>
        <v>58.130561844497137</v>
      </c>
      <c r="D171" s="71">
        <f t="shared" ca="1" si="21"/>
        <v>49.430196669756072</v>
      </c>
      <c r="E171" s="71">
        <f t="shared" ca="1" si="21"/>
        <v>32.119232660240662</v>
      </c>
      <c r="F171" s="71">
        <f t="shared" ca="1" si="21"/>
        <v>23.532929286258014</v>
      </c>
      <c r="G171" s="71">
        <f t="shared" ca="1" si="21"/>
        <v>4.0067576519962023</v>
      </c>
      <c r="H171" s="71">
        <f t="shared" ca="1" si="21"/>
        <v>1.3286061752604449E-4</v>
      </c>
      <c r="I171" s="71">
        <f t="shared" ca="1" si="21"/>
        <v>1.461969331300256</v>
      </c>
      <c r="J171" s="71">
        <f t="shared" ca="1" si="21"/>
        <v>32.119232660240662</v>
      </c>
      <c r="K171" s="71">
        <f t="shared" ca="1" si="21"/>
        <v>55.227847122201467</v>
      </c>
      <c r="L171" s="71">
        <f t="shared" ca="1" si="20"/>
        <v>58.130561844497137</v>
      </c>
      <c r="M171" s="71">
        <f t="shared" ca="1" si="20"/>
        <v>69.76330515291896</v>
      </c>
      <c r="N171" s="71">
        <f t="shared" ca="1" si="18"/>
        <v>447.86558082585492</v>
      </c>
    </row>
    <row r="172" spans="1:14" ht="14.4" x14ac:dyDescent="0.3">
      <c r="A172" s="70">
        <f t="shared" ca="1" si="16"/>
        <v>0.39755980187082807</v>
      </c>
      <c r="B172" s="71">
        <f t="shared" ca="1" si="19"/>
        <v>64.365343082032965</v>
      </c>
      <c r="C172" s="71">
        <f t="shared" ca="1" si="17"/>
        <v>58.533182753944004</v>
      </c>
      <c r="D172" s="71">
        <f t="shared" ca="1" si="21"/>
        <v>49.801111933235944</v>
      </c>
      <c r="E172" s="71">
        <f t="shared" ca="1" si="21"/>
        <v>32.417310016362634</v>
      </c>
      <c r="F172" s="71">
        <f t="shared" ca="1" si="21"/>
        <v>23.787359927419505</v>
      </c>
      <c r="G172" s="71">
        <f t="shared" ca="1" si="21"/>
        <v>4.1082188594950049</v>
      </c>
      <c r="H172" s="71">
        <f t="shared" ca="1" si="21"/>
        <v>1.7971167821426065E-4</v>
      </c>
      <c r="I172" s="71">
        <f t="shared" ca="1" si="21"/>
        <v>1.5203006242820798</v>
      </c>
      <c r="J172" s="71">
        <f t="shared" ca="1" si="21"/>
        <v>32.417310016362634</v>
      </c>
      <c r="K172" s="71">
        <f t="shared" ca="1" si="21"/>
        <v>55.620172389177625</v>
      </c>
      <c r="L172" s="71">
        <f t="shared" ca="1" si="20"/>
        <v>58.533182753944004</v>
      </c>
      <c r="M172" s="71">
        <f t="shared" ca="1" si="20"/>
        <v>70.204802872587862</v>
      </c>
      <c r="N172" s="71">
        <f t="shared" ca="1" si="18"/>
        <v>451.3084749405225</v>
      </c>
    </row>
    <row r="173" spans="1:14" ht="14.4" x14ac:dyDescent="0.3">
      <c r="A173" s="70">
        <f t="shared" ca="1" si="16"/>
        <v>0.20062414453897137</v>
      </c>
      <c r="B173" s="71">
        <f t="shared" ca="1" si="19"/>
        <v>56.721332403876254</v>
      </c>
      <c r="C173" s="71">
        <f t="shared" ca="1" si="17"/>
        <v>51.262793555854394</v>
      </c>
      <c r="D173" s="71">
        <f t="shared" ca="1" si="21"/>
        <v>43.126842440249369</v>
      </c>
      <c r="E173" s="71">
        <f t="shared" ca="1" si="21"/>
        <v>27.111861772036313</v>
      </c>
      <c r="F173" s="71">
        <f t="shared" ca="1" si="21"/>
        <v>19.301448491573506</v>
      </c>
      <c r="G173" s="71">
        <f t="shared" ca="1" si="21"/>
        <v>2.4783436462969353</v>
      </c>
      <c r="H173" s="71">
        <f t="shared" ca="1" si="21"/>
        <v>1.9246864945071671E-7</v>
      </c>
      <c r="I173" s="71">
        <f t="shared" ca="1" si="21"/>
        <v>0.67177210946175725</v>
      </c>
      <c r="J173" s="71">
        <f t="shared" ca="1" si="21"/>
        <v>27.111861772036313</v>
      </c>
      <c r="K173" s="71">
        <f t="shared" ca="1" si="21"/>
        <v>48.543372919206611</v>
      </c>
      <c r="L173" s="71">
        <f t="shared" ca="1" si="20"/>
        <v>51.262793555854394</v>
      </c>
      <c r="M173" s="71">
        <f t="shared" ca="1" si="20"/>
        <v>62.203306797774999</v>
      </c>
      <c r="N173" s="71">
        <f t="shared" ca="1" si="18"/>
        <v>389.7957296566895</v>
      </c>
    </row>
    <row r="174" spans="1:14" ht="14.4" x14ac:dyDescent="0.3">
      <c r="A174" s="70">
        <f t="shared" ca="1" si="16"/>
        <v>0.34879632223091261</v>
      </c>
      <c r="B174" s="71">
        <f t="shared" ca="1" si="19"/>
        <v>62.609190294610428</v>
      </c>
      <c r="C174" s="71">
        <f t="shared" ca="1" si="17"/>
        <v>56.860189047909103</v>
      </c>
      <c r="D174" s="71">
        <f t="shared" ca="1" si="21"/>
        <v>48.260819115394987</v>
      </c>
      <c r="E174" s="71">
        <f t="shared" ca="1" si="21"/>
        <v>31.181854970557794</v>
      </c>
      <c r="F174" s="71">
        <f t="shared" ca="1" si="21"/>
        <v>22.73455342913433</v>
      </c>
      <c r="G174" s="71">
        <f t="shared" ca="1" si="21"/>
        <v>3.6950806681314048</v>
      </c>
      <c r="H174" s="71">
        <f t="shared" ca="1" si="21"/>
        <v>4.855716859110828E-5</v>
      </c>
      <c r="I174" s="71">
        <f t="shared" ca="1" si="21"/>
        <v>1.2867984498898564</v>
      </c>
      <c r="J174" s="71">
        <f t="shared" ca="1" si="21"/>
        <v>31.181854970557794</v>
      </c>
      <c r="K174" s="71">
        <f t="shared" ca="1" si="21"/>
        <v>53.990270485393765</v>
      </c>
      <c r="L174" s="71">
        <f t="shared" ca="1" si="20"/>
        <v>56.860189047909103</v>
      </c>
      <c r="M174" s="71">
        <f t="shared" ca="1" si="20"/>
        <v>68.369089718885789</v>
      </c>
      <c r="N174" s="71">
        <f t="shared" ca="1" si="18"/>
        <v>437.0299387555429</v>
      </c>
    </row>
    <row r="175" spans="1:14" ht="14.4" x14ac:dyDescent="0.3">
      <c r="A175" s="70">
        <f t="shared" ca="1" si="16"/>
        <v>0.99450470711157535</v>
      </c>
      <c r="B175" s="71">
        <f t="shared" ca="1" si="19"/>
        <v>111.00828268638682</v>
      </c>
      <c r="C175" s="71">
        <f t="shared" ca="1" si="17"/>
        <v>103.37824417286799</v>
      </c>
      <c r="D175" s="71">
        <f t="shared" ca="1" si="21"/>
        <v>91.779082253528173</v>
      </c>
      <c r="E175" s="71">
        <f t="shared" ca="1" si="21"/>
        <v>67.820573133727081</v>
      </c>
      <c r="F175" s="71">
        <f t="shared" ca="1" si="21"/>
        <v>55.262267903458124</v>
      </c>
      <c r="G175" s="71">
        <f t="shared" ca="1" si="21"/>
        <v>21.968611837558484</v>
      </c>
      <c r="H175" s="71">
        <f t="shared" ca="1" si="21"/>
        <v>6.0714764234361702</v>
      </c>
      <c r="I175" s="71">
        <f t="shared" ca="1" si="21"/>
        <v>15.611590174952365</v>
      </c>
      <c r="J175" s="71">
        <f t="shared" ca="1" si="21"/>
        <v>67.820573133727081</v>
      </c>
      <c r="K175" s="71">
        <f t="shared" ref="H175:M238" ca="1" si="22">_xlfn.GAMMA.INV($A175,K$3,K$4)</f>
        <v>99.533938906886476</v>
      </c>
      <c r="L175" s="71">
        <f t="shared" ca="1" si="20"/>
        <v>103.37824417286799</v>
      </c>
      <c r="M175" s="71">
        <f t="shared" ca="1" si="20"/>
        <v>118.56854821623881</v>
      </c>
      <c r="N175" s="71">
        <f t="shared" ca="1" si="18"/>
        <v>862.20143301563553</v>
      </c>
    </row>
    <row r="176" spans="1:14" ht="14.4" x14ac:dyDescent="0.3">
      <c r="A176" s="70">
        <f t="shared" ca="1" si="16"/>
        <v>0.24441187020552368</v>
      </c>
      <c r="B176" s="71">
        <f t="shared" ca="1" si="19"/>
        <v>58.600894785226878</v>
      </c>
      <c r="C176" s="71">
        <f t="shared" ca="1" si="17"/>
        <v>53.047589390688543</v>
      </c>
      <c r="D176" s="71">
        <f t="shared" ref="D176:J221" ca="1" si="23">_xlfn.GAMMA.INV($A176,D$3,D$4)</f>
        <v>44.76046162623102</v>
      </c>
      <c r="E176" s="71">
        <f t="shared" ca="1" si="23"/>
        <v>28.398513495209354</v>
      </c>
      <c r="F176" s="71">
        <f t="shared" ca="1" si="23"/>
        <v>20.380544210086779</v>
      </c>
      <c r="G176" s="71">
        <f t="shared" ca="1" si="23"/>
        <v>2.8382149828443213</v>
      </c>
      <c r="H176" s="71">
        <f t="shared" ca="1" si="22"/>
        <v>1.3859613480994852E-6</v>
      </c>
      <c r="I176" s="71">
        <f t="shared" ca="1" si="22"/>
        <v>0.84077655936065376</v>
      </c>
      <c r="J176" s="71">
        <f t="shared" ca="1" si="22"/>
        <v>28.398513495209354</v>
      </c>
      <c r="K176" s="71">
        <f t="shared" ca="1" si="22"/>
        <v>50.279070528773872</v>
      </c>
      <c r="L176" s="71">
        <f t="shared" ca="1" si="20"/>
        <v>53.047589390688543</v>
      </c>
      <c r="M176" s="71">
        <f t="shared" ca="1" si="20"/>
        <v>64.173552386717873</v>
      </c>
      <c r="N176" s="71">
        <f t="shared" ca="1" si="18"/>
        <v>404.7657222369985</v>
      </c>
    </row>
    <row r="177" spans="1:14" ht="14.4" x14ac:dyDescent="0.3">
      <c r="A177" s="70">
        <f t="shared" ca="1" si="16"/>
        <v>0.30432326949421606</v>
      </c>
      <c r="B177" s="71">
        <f t="shared" ca="1" si="19"/>
        <v>60.958017017775411</v>
      </c>
      <c r="C177" s="71">
        <f t="shared" ca="1" si="17"/>
        <v>55.288611195255612</v>
      </c>
      <c r="D177" s="71">
        <f t="shared" ca="1" si="23"/>
        <v>46.816247377325041</v>
      </c>
      <c r="E177" s="71">
        <f t="shared" ca="1" si="23"/>
        <v>30.028985092444934</v>
      </c>
      <c r="F177" s="71">
        <f t="shared" ca="1" si="23"/>
        <v>21.756403416204776</v>
      </c>
      <c r="G177" s="71">
        <f t="shared" ca="1" si="23"/>
        <v>3.3274797613610207</v>
      </c>
      <c r="H177" s="71">
        <f t="shared" ca="1" si="22"/>
        <v>1.2413128155996491E-5</v>
      </c>
      <c r="I177" s="71">
        <f t="shared" ca="1" si="22"/>
        <v>1.0886105826310137</v>
      </c>
      <c r="J177" s="71">
        <f t="shared" ca="1" si="22"/>
        <v>30.028985092444934</v>
      </c>
      <c r="K177" s="71">
        <f t="shared" ca="1" si="22"/>
        <v>52.459936353225572</v>
      </c>
      <c r="L177" s="71">
        <f t="shared" ca="1" si="20"/>
        <v>55.288611195255612</v>
      </c>
      <c r="M177" s="71">
        <f t="shared" ca="1" si="20"/>
        <v>66.64176246623137</v>
      </c>
      <c r="N177" s="71">
        <f t="shared" ca="1" si="18"/>
        <v>423.6836619632835</v>
      </c>
    </row>
    <row r="178" spans="1:14" ht="14.4" x14ac:dyDescent="0.3">
      <c r="A178" s="70">
        <f t="shared" ca="1" si="16"/>
        <v>0.83206934808170974</v>
      </c>
      <c r="B178" s="71">
        <f t="shared" ca="1" si="19"/>
        <v>82.67176742480423</v>
      </c>
      <c r="C178" s="71">
        <f t="shared" ca="1" si="17"/>
        <v>76.051435900289135</v>
      </c>
      <c r="D178" s="71">
        <f t="shared" ca="1" si="23"/>
        <v>66.061658051948456</v>
      </c>
      <c r="E178" s="71">
        <f t="shared" ca="1" si="23"/>
        <v>45.788712861787666</v>
      </c>
      <c r="F178" s="71">
        <f t="shared" ca="1" si="23"/>
        <v>35.427627552015949</v>
      </c>
      <c r="G178" s="71">
        <f t="shared" ca="1" si="23"/>
        <v>9.6758781295359917</v>
      </c>
      <c r="H178" s="71">
        <f t="shared" ca="1" si="22"/>
        <v>0.3184873426934926</v>
      </c>
      <c r="I178" s="71">
        <f t="shared" ca="1" si="22"/>
        <v>5.3526125129976228</v>
      </c>
      <c r="J178" s="71">
        <f t="shared" ca="1" si="22"/>
        <v>45.788712861787666</v>
      </c>
      <c r="K178" s="71">
        <f t="shared" ca="1" si="22"/>
        <v>72.730009893420601</v>
      </c>
      <c r="L178" s="71">
        <f t="shared" ca="1" si="20"/>
        <v>76.051435900289135</v>
      </c>
      <c r="M178" s="71">
        <f t="shared" ca="1" si="20"/>
        <v>89.265297641217757</v>
      </c>
      <c r="N178" s="71">
        <f t="shared" ca="1" si="18"/>
        <v>605.18363607278775</v>
      </c>
    </row>
    <row r="179" spans="1:14" ht="14.4" x14ac:dyDescent="0.3">
      <c r="A179" s="70">
        <f t="shared" ca="1" si="16"/>
        <v>0.18783734303133015</v>
      </c>
      <c r="B179" s="71">
        <f t="shared" ca="1" si="19"/>
        <v>56.136234777372145</v>
      </c>
      <c r="C179" s="71">
        <f t="shared" ca="1" si="17"/>
        <v>50.707608810462446</v>
      </c>
      <c r="D179" s="71">
        <f t="shared" ca="1" si="23"/>
        <v>42.619371514768993</v>
      </c>
      <c r="E179" s="71">
        <f t="shared" ca="1" si="23"/>
        <v>26.71386739072792</v>
      </c>
      <c r="F179" s="71">
        <f t="shared" ca="1" si="23"/>
        <v>18.968908597615261</v>
      </c>
      <c r="G179" s="71">
        <f t="shared" ca="1" si="23"/>
        <v>2.3718367017181738</v>
      </c>
      <c r="H179" s="71">
        <f t="shared" ca="1" si="22"/>
        <v>9.9620191532787264E-8</v>
      </c>
      <c r="I179" s="71">
        <f t="shared" ca="1" si="22"/>
        <v>0.62416392725173164</v>
      </c>
      <c r="J179" s="71">
        <f t="shared" ca="1" si="22"/>
        <v>26.71386739072792</v>
      </c>
      <c r="K179" s="71">
        <f t="shared" ca="1" si="22"/>
        <v>48.003685074674081</v>
      </c>
      <c r="L179" s="71">
        <f t="shared" ca="1" si="20"/>
        <v>50.707608810462446</v>
      </c>
      <c r="M179" s="71">
        <f t="shared" ca="1" si="20"/>
        <v>61.589583373479819</v>
      </c>
      <c r="N179" s="71">
        <f t="shared" ca="1" si="18"/>
        <v>385.15673646888115</v>
      </c>
    </row>
    <row r="180" spans="1:14" ht="14.4" x14ac:dyDescent="0.3">
      <c r="A180" s="70">
        <f t="shared" ca="1" si="16"/>
        <v>0.23091324841260275</v>
      </c>
      <c r="B180" s="71">
        <f t="shared" ca="1" si="19"/>
        <v>58.039109753583745</v>
      </c>
      <c r="C180" s="71">
        <f t="shared" ca="1" si="17"/>
        <v>52.513920858637718</v>
      </c>
      <c r="D180" s="71">
        <f t="shared" ca="1" si="23"/>
        <v>44.271648288508061</v>
      </c>
      <c r="E180" s="71">
        <f t="shared" ca="1" si="23"/>
        <v>28.012662932138433</v>
      </c>
      <c r="F180" s="71">
        <f t="shared" ca="1" si="23"/>
        <v>20.056302140708514</v>
      </c>
      <c r="G180" s="71">
        <f t="shared" ca="1" si="23"/>
        <v>2.7278255907501867</v>
      </c>
      <c r="H180" s="71">
        <f t="shared" ca="1" si="22"/>
        <v>7.8526566009945625E-7</v>
      </c>
      <c r="I180" s="71">
        <f t="shared" ca="1" si="22"/>
        <v>0.78765451479682924</v>
      </c>
      <c r="J180" s="71">
        <f t="shared" ca="1" si="22"/>
        <v>28.012662932138433</v>
      </c>
      <c r="K180" s="71">
        <f t="shared" ca="1" si="22"/>
        <v>49.75996946369213</v>
      </c>
      <c r="L180" s="71">
        <f t="shared" ca="1" si="20"/>
        <v>52.513920858637718</v>
      </c>
      <c r="M180" s="71">
        <f t="shared" ca="1" si="20"/>
        <v>63.58486320251739</v>
      </c>
      <c r="N180" s="71">
        <f t="shared" ca="1" si="18"/>
        <v>400.28054132137481</v>
      </c>
    </row>
    <row r="181" spans="1:14" ht="14.4" x14ac:dyDescent="0.3">
      <c r="A181" s="70">
        <f t="shared" ca="1" si="16"/>
        <v>0.33227237177805569</v>
      </c>
      <c r="B181" s="71">
        <f t="shared" ca="1" si="19"/>
        <v>62.002782555473672</v>
      </c>
      <c r="C181" s="71">
        <f t="shared" ca="1" si="17"/>
        <v>56.282851978730271</v>
      </c>
      <c r="D181" s="71">
        <f t="shared" ca="1" si="23"/>
        <v>47.729869584170757</v>
      </c>
      <c r="E181" s="71">
        <f t="shared" ca="1" si="23"/>
        <v>30.757453180366106</v>
      </c>
      <c r="F181" s="71">
        <f t="shared" ca="1" si="23"/>
        <v>22.373977720059312</v>
      </c>
      <c r="G181" s="71">
        <f t="shared" ca="1" si="23"/>
        <v>3.5577142325653295</v>
      </c>
      <c r="H181" s="71">
        <f t="shared" ca="1" si="22"/>
        <v>2.9886443880310131E-5</v>
      </c>
      <c r="I181" s="71">
        <f t="shared" ca="1" si="22"/>
        <v>1.2116247923329688</v>
      </c>
      <c r="J181" s="71">
        <f t="shared" ca="1" si="22"/>
        <v>30.757453180366106</v>
      </c>
      <c r="K181" s="71">
        <f t="shared" ca="1" si="22"/>
        <v>53.427997064174988</v>
      </c>
      <c r="L181" s="71">
        <f t="shared" ca="1" si="20"/>
        <v>56.282851978730271</v>
      </c>
      <c r="M181" s="71">
        <f t="shared" ca="1" si="20"/>
        <v>67.734868624919216</v>
      </c>
      <c r="N181" s="71">
        <f t="shared" ca="1" si="18"/>
        <v>432.11947477833286</v>
      </c>
    </row>
    <row r="182" spans="1:14" ht="14.4" x14ac:dyDescent="0.3">
      <c r="A182" s="70">
        <f t="shared" ca="1" si="16"/>
        <v>9.9891356319753211E-2</v>
      </c>
      <c r="B182" s="71">
        <f t="shared" ca="1" si="19"/>
        <v>51.315444742530588</v>
      </c>
      <c r="C182" s="71">
        <f t="shared" ca="1" si="17"/>
        <v>46.141226245495673</v>
      </c>
      <c r="D182" s="71">
        <f t="shared" ca="1" si="23"/>
        <v>38.458674042079579</v>
      </c>
      <c r="E182" s="71">
        <f t="shared" ca="1" si="23"/>
        <v>23.483198992296778</v>
      </c>
      <c r="F182" s="71">
        <f t="shared" ca="1" si="23"/>
        <v>16.293440524570471</v>
      </c>
      <c r="G182" s="71">
        <f t="shared" ca="1" si="23"/>
        <v>1.5943915538525659</v>
      </c>
      <c r="H182" s="71">
        <f t="shared" ca="1" si="22"/>
        <v>1.802217051196175E-10</v>
      </c>
      <c r="I182" s="71">
        <f t="shared" ca="1" si="22"/>
        <v>0.31571942322913671</v>
      </c>
      <c r="J182" s="71">
        <f t="shared" ca="1" si="22"/>
        <v>23.483198992296778</v>
      </c>
      <c r="K182" s="71">
        <f t="shared" ca="1" si="22"/>
        <v>43.569081607294258</v>
      </c>
      <c r="L182" s="71">
        <f t="shared" ca="1" si="20"/>
        <v>46.141226245495673</v>
      </c>
      <c r="M182" s="71">
        <f t="shared" ca="1" si="20"/>
        <v>56.525287730202308</v>
      </c>
      <c r="N182" s="71">
        <f t="shared" ca="1" si="18"/>
        <v>347.32089009952404</v>
      </c>
    </row>
    <row r="183" spans="1:14" ht="14.4" x14ac:dyDescent="0.3">
      <c r="A183" s="70">
        <f t="shared" ca="1" si="16"/>
        <v>0.83467857683871405</v>
      </c>
      <c r="B183" s="71">
        <f t="shared" ca="1" si="19"/>
        <v>82.841456582494956</v>
      </c>
      <c r="C183" s="71">
        <f t="shared" ca="1" si="17"/>
        <v>76.214403643304962</v>
      </c>
      <c r="D183" s="71">
        <f t="shared" ca="1" si="23"/>
        <v>66.213903158024621</v>
      </c>
      <c r="E183" s="71">
        <f t="shared" ca="1" si="23"/>
        <v>45.91634472143614</v>
      </c>
      <c r="F183" s="71">
        <f t="shared" ca="1" si="23"/>
        <v>35.540529386113093</v>
      </c>
      <c r="G183" s="71">
        <f t="shared" ca="1" si="23"/>
        <v>9.7373762183860801</v>
      </c>
      <c r="H183" s="71">
        <f t="shared" ca="1" si="22"/>
        <v>0.32968256336197499</v>
      </c>
      <c r="I183" s="71">
        <f t="shared" ca="1" si="22"/>
        <v>5.3995910425531921</v>
      </c>
      <c r="J183" s="71">
        <f t="shared" ca="1" si="22"/>
        <v>45.91634472143614</v>
      </c>
      <c r="K183" s="71">
        <f t="shared" ca="1" si="22"/>
        <v>72.889495251752393</v>
      </c>
      <c r="L183" s="71">
        <f t="shared" ca="1" si="20"/>
        <v>76.214403643304962</v>
      </c>
      <c r="M183" s="71">
        <f t="shared" ca="1" si="20"/>
        <v>89.441418538515833</v>
      </c>
      <c r="N183" s="71">
        <f t="shared" ca="1" si="18"/>
        <v>606.6549494706843</v>
      </c>
    </row>
    <row r="184" spans="1:14" ht="14.4" x14ac:dyDescent="0.3">
      <c r="A184" s="70">
        <f t="shared" ca="1" si="16"/>
        <v>3.9259711558986554E-2</v>
      </c>
      <c r="B184" s="71">
        <f t="shared" ca="1" si="19"/>
        <v>45.89593143017666</v>
      </c>
      <c r="C184" s="71">
        <f t="shared" ca="1" si="17"/>
        <v>41.026425748685035</v>
      </c>
      <c r="D184" s="71">
        <f t="shared" ca="1" si="23"/>
        <v>33.829396250271373</v>
      </c>
      <c r="E184" s="71">
        <f t="shared" ca="1" si="23"/>
        <v>19.964425717375772</v>
      </c>
      <c r="F184" s="71">
        <f t="shared" ca="1" si="23"/>
        <v>13.434852218679655</v>
      </c>
      <c r="G184" s="71">
        <f t="shared" ca="1" si="23"/>
        <v>0.93099217601880291</v>
      </c>
      <c r="H184" s="71">
        <f t="shared" ca="1" si="22"/>
        <v>1.5848896872224469E-14</v>
      </c>
      <c r="I184" s="71">
        <f t="shared" ca="1" si="22"/>
        <v>0.12015347369530016</v>
      </c>
      <c r="J184" s="71">
        <f t="shared" ca="1" si="22"/>
        <v>19.964425717375772</v>
      </c>
      <c r="K184" s="71">
        <f t="shared" ca="1" si="22"/>
        <v>38.612049397225462</v>
      </c>
      <c r="L184" s="71">
        <f t="shared" ca="1" si="20"/>
        <v>41.026425748685035</v>
      </c>
      <c r="M184" s="71">
        <f t="shared" ca="1" si="20"/>
        <v>50.813975600186723</v>
      </c>
      <c r="N184" s="71">
        <f t="shared" ca="1" si="18"/>
        <v>305.61905347837558</v>
      </c>
    </row>
    <row r="185" spans="1:14" ht="14.4" x14ac:dyDescent="0.3">
      <c r="A185" s="70">
        <f t="shared" ca="1" si="16"/>
        <v>0.81256874725447703</v>
      </c>
      <c r="B185" s="71">
        <f t="shared" ca="1" si="19"/>
        <v>81.460448065316314</v>
      </c>
      <c r="C185" s="71">
        <f t="shared" ca="1" si="17"/>
        <v>74.888375212298314</v>
      </c>
      <c r="D185" s="71">
        <f t="shared" ca="1" si="23"/>
        <v>64.975586655923934</v>
      </c>
      <c r="E185" s="71">
        <f t="shared" ca="1" si="23"/>
        <v>44.879382003718334</v>
      </c>
      <c r="F185" s="71">
        <f t="shared" ca="1" si="23"/>
        <v>34.624084189978383</v>
      </c>
      <c r="G185" s="71">
        <f t="shared" ca="1" si="23"/>
        <v>9.2417490921679253</v>
      </c>
      <c r="H185" s="71">
        <f t="shared" ca="1" si="22"/>
        <v>0.24600140705711493</v>
      </c>
      <c r="I185" s="71">
        <f t="shared" ca="1" si="22"/>
        <v>5.0230294584865112</v>
      </c>
      <c r="J185" s="71">
        <f t="shared" ca="1" si="22"/>
        <v>44.879382003718334</v>
      </c>
      <c r="K185" s="71">
        <f t="shared" ca="1" si="22"/>
        <v>71.591952615329802</v>
      </c>
      <c r="L185" s="71">
        <f t="shared" ca="1" si="20"/>
        <v>74.888375212298314</v>
      </c>
      <c r="M185" s="71">
        <f t="shared" ca="1" si="20"/>
        <v>88.007800396122647</v>
      </c>
      <c r="N185" s="71">
        <f t="shared" ca="1" si="18"/>
        <v>594.70616631241592</v>
      </c>
    </row>
    <row r="186" spans="1:14" ht="14.4" x14ac:dyDescent="0.3">
      <c r="A186" s="70">
        <f t="shared" ca="1" si="16"/>
        <v>0.77394304659537505</v>
      </c>
      <c r="B186" s="71">
        <f t="shared" ca="1" si="19"/>
        <v>79.300831585786085</v>
      </c>
      <c r="C186" s="71">
        <f t="shared" ca="1" si="17"/>
        <v>72.816034593685856</v>
      </c>
      <c r="D186" s="71">
        <f t="shared" ca="1" si="23"/>
        <v>63.042491547471798</v>
      </c>
      <c r="E186" s="71">
        <f t="shared" ca="1" si="23"/>
        <v>43.26601082379181</v>
      </c>
      <c r="F186" s="71">
        <f t="shared" ca="1" si="23"/>
        <v>33.202146825183561</v>
      </c>
      <c r="G186" s="71">
        <f t="shared" ca="1" si="23"/>
        <v>8.4893224013932684</v>
      </c>
      <c r="H186" s="71">
        <f t="shared" ca="1" si="22"/>
        <v>0.14680304512537184</v>
      </c>
      <c r="I186" s="71">
        <f t="shared" ca="1" si="22"/>
        <v>4.4609049157287872</v>
      </c>
      <c r="J186" s="71">
        <f t="shared" ca="1" si="22"/>
        <v>43.26601082379181</v>
      </c>
      <c r="K186" s="71">
        <f t="shared" ca="1" si="22"/>
        <v>69.564832551866488</v>
      </c>
      <c r="L186" s="71">
        <f t="shared" ca="1" si="20"/>
        <v>72.816034593685856</v>
      </c>
      <c r="M186" s="71">
        <f t="shared" ca="1" si="20"/>
        <v>85.764675147198105</v>
      </c>
      <c r="N186" s="71">
        <f t="shared" ca="1" si="18"/>
        <v>576.13609885470885</v>
      </c>
    </row>
    <row r="187" spans="1:14" ht="14.4" x14ac:dyDescent="0.3">
      <c r="A187" s="70">
        <f t="shared" ca="1" si="16"/>
        <v>0.50621449923479667</v>
      </c>
      <c r="B187" s="71">
        <f t="shared" ca="1" si="19"/>
        <v>68.225089892843982</v>
      </c>
      <c r="C187" s="71">
        <f t="shared" ca="1" si="17"/>
        <v>62.215288254024372</v>
      </c>
      <c r="D187" s="71">
        <f t="shared" ca="1" si="23"/>
        <v>53.199729479656575</v>
      </c>
      <c r="E187" s="71">
        <f t="shared" ca="1" si="23"/>
        <v>35.164588154984031</v>
      </c>
      <c r="F187" s="71">
        <f t="shared" ca="1" si="23"/>
        <v>26.144250292890149</v>
      </c>
      <c r="G187" s="71">
        <f t="shared" ca="1" si="23"/>
        <v>5.094785652559179</v>
      </c>
      <c r="H187" s="71">
        <f t="shared" ca="1" si="22"/>
        <v>2.0143682064944321E-3</v>
      </c>
      <c r="I187" s="71">
        <f t="shared" ca="1" si="22"/>
        <v>2.1169621952026523</v>
      </c>
      <c r="J187" s="71">
        <f t="shared" ca="1" si="22"/>
        <v>35.164588154984031</v>
      </c>
      <c r="K187" s="71">
        <f t="shared" ca="1" si="22"/>
        <v>59.210223702651341</v>
      </c>
      <c r="L187" s="71">
        <f t="shared" ca="1" si="20"/>
        <v>62.215288254024372</v>
      </c>
      <c r="M187" s="71">
        <f t="shared" ca="1" si="20"/>
        <v>74.234497052254355</v>
      </c>
      <c r="N187" s="71">
        <f t="shared" ca="1" si="18"/>
        <v>482.98730545428151</v>
      </c>
    </row>
    <row r="188" spans="1:14" ht="14.4" x14ac:dyDescent="0.3">
      <c r="A188" s="70">
        <f t="shared" ca="1" si="16"/>
        <v>0.44044334465824664</v>
      </c>
      <c r="B188" s="71">
        <f t="shared" ca="1" si="19"/>
        <v>65.887359075676187</v>
      </c>
      <c r="C188" s="71">
        <f t="shared" ca="1" si="17"/>
        <v>59.98432815136136</v>
      </c>
      <c r="D188" s="71">
        <f t="shared" ca="1" si="23"/>
        <v>51.139160856393232</v>
      </c>
      <c r="E188" s="71">
        <f t="shared" ca="1" si="23"/>
        <v>33.495523085181453</v>
      </c>
      <c r="F188" s="71">
        <f t="shared" ca="1" si="23"/>
        <v>24.709852412847841</v>
      </c>
      <c r="G188" s="71">
        <f t="shared" ca="1" si="23"/>
        <v>4.4844954390217628</v>
      </c>
      <c r="H188" s="71">
        <f t="shared" ca="1" si="22"/>
        <v>5.0060408948398531E-4</v>
      </c>
      <c r="I188" s="71">
        <f t="shared" ca="1" si="22"/>
        <v>1.7418314870767007</v>
      </c>
      <c r="J188" s="71">
        <f t="shared" ca="1" si="22"/>
        <v>33.495523085181453</v>
      </c>
      <c r="K188" s="71">
        <f t="shared" ca="1" si="22"/>
        <v>57.034592816766661</v>
      </c>
      <c r="L188" s="71">
        <f t="shared" ca="1" si="20"/>
        <v>59.98432815136136</v>
      </c>
      <c r="M188" s="71">
        <f t="shared" ca="1" si="20"/>
        <v>71.794620684858259</v>
      </c>
      <c r="N188" s="71">
        <f t="shared" ca="1" si="18"/>
        <v>463.75211584981577</v>
      </c>
    </row>
    <row r="189" spans="1:14" ht="14.4" x14ac:dyDescent="0.3">
      <c r="A189" s="70">
        <f t="shared" ca="1" si="16"/>
        <v>0.28956000260695969</v>
      </c>
      <c r="B189" s="71">
        <f t="shared" ca="1" si="19"/>
        <v>60.394192486460241</v>
      </c>
      <c r="C189" s="71">
        <f t="shared" ca="1" si="17"/>
        <v>54.752288382290786</v>
      </c>
      <c r="D189" s="71">
        <f t="shared" ca="1" si="23"/>
        <v>46.323805299918654</v>
      </c>
      <c r="E189" s="71">
        <f t="shared" ca="1" si="23"/>
        <v>29.637311144137371</v>
      </c>
      <c r="F189" s="71">
        <f t="shared" ca="1" si="23"/>
        <v>21.425070021857259</v>
      </c>
      <c r="G189" s="71">
        <f t="shared" ca="1" si="23"/>
        <v>3.2066294568129869</v>
      </c>
      <c r="H189" s="71">
        <f t="shared" ca="1" si="22"/>
        <v>7.5494394555106539E-6</v>
      </c>
      <c r="I189" s="71">
        <f t="shared" ca="1" si="22"/>
        <v>1.0256123587575336</v>
      </c>
      <c r="J189" s="71">
        <f t="shared" ca="1" si="22"/>
        <v>29.637311144137371</v>
      </c>
      <c r="K189" s="71">
        <f t="shared" ca="1" si="22"/>
        <v>51.937863615770311</v>
      </c>
      <c r="L189" s="71">
        <f t="shared" ca="1" si="20"/>
        <v>54.752288382290786</v>
      </c>
      <c r="M189" s="71">
        <f t="shared" ca="1" si="20"/>
        <v>66.051624444401057</v>
      </c>
      <c r="N189" s="71">
        <f t="shared" ca="1" si="18"/>
        <v>419.1440042862738</v>
      </c>
    </row>
    <row r="190" spans="1:14" ht="14.4" x14ac:dyDescent="0.3">
      <c r="A190" s="70">
        <f t="shared" ca="1" si="16"/>
        <v>0.56749007870337753</v>
      </c>
      <c r="B190" s="71">
        <f t="shared" ca="1" si="19"/>
        <v>70.456535101800327</v>
      </c>
      <c r="C190" s="71">
        <f t="shared" ca="1" si="17"/>
        <v>64.347067307792202</v>
      </c>
      <c r="D190" s="71">
        <f t="shared" ca="1" si="23"/>
        <v>55.172453402838613</v>
      </c>
      <c r="E190" s="71">
        <f t="shared" ca="1" si="23"/>
        <v>36.771844014790666</v>
      </c>
      <c r="F190" s="71">
        <f t="shared" ca="1" si="23"/>
        <v>27.532430116977061</v>
      </c>
      <c r="G190" s="71">
        <f t="shared" ca="1" si="23"/>
        <v>5.7130940448030678</v>
      </c>
      <c r="H190" s="71">
        <f t="shared" ca="1" si="22"/>
        <v>6.323281541782611E-3</v>
      </c>
      <c r="I190" s="71">
        <f t="shared" ca="1" si="22"/>
        <v>2.5144500403774543</v>
      </c>
      <c r="J190" s="71">
        <f t="shared" ca="1" si="22"/>
        <v>36.771844014790666</v>
      </c>
      <c r="K190" s="71">
        <f t="shared" ca="1" si="22"/>
        <v>61.290354890563549</v>
      </c>
      <c r="L190" s="71">
        <f t="shared" ca="1" si="20"/>
        <v>64.347067307792202</v>
      </c>
      <c r="M190" s="71">
        <f t="shared" ca="1" si="20"/>
        <v>76.561290457365516</v>
      </c>
      <c r="N190" s="71">
        <f t="shared" ca="1" si="18"/>
        <v>501.48475398143307</v>
      </c>
    </row>
    <row r="191" spans="1:14" ht="14.4" x14ac:dyDescent="0.3">
      <c r="A191" s="70">
        <f t="shared" ca="1" si="16"/>
        <v>0.87875756352326628</v>
      </c>
      <c r="B191" s="71">
        <f t="shared" ca="1" si="19"/>
        <v>86.067830071569233</v>
      </c>
      <c r="C191" s="71">
        <f t="shared" ca="1" si="17"/>
        <v>79.314751388920783</v>
      </c>
      <c r="D191" s="71">
        <f t="shared" ca="1" si="23"/>
        <v>69.113219828526212</v>
      </c>
      <c r="E191" s="71">
        <f t="shared" ca="1" si="23"/>
        <v>48.354312861219242</v>
      </c>
      <c r="F191" s="71">
        <f t="shared" ca="1" si="23"/>
        <v>37.702505304233895</v>
      </c>
      <c r="G191" s="71">
        <f t="shared" ca="1" si="23"/>
        <v>10.937884417041603</v>
      </c>
      <c r="H191" s="71">
        <f t="shared" ca="1" si="22"/>
        <v>0.59460498734880596</v>
      </c>
      <c r="I191" s="71">
        <f t="shared" ca="1" si="22"/>
        <v>6.329889392050684</v>
      </c>
      <c r="J191" s="71">
        <f t="shared" ca="1" si="22"/>
        <v>48.354312861219242</v>
      </c>
      <c r="K191" s="71">
        <f t="shared" ca="1" si="22"/>
        <v>75.924551786097041</v>
      </c>
      <c r="L191" s="71">
        <f t="shared" ca="1" si="20"/>
        <v>79.314751388920783</v>
      </c>
      <c r="M191" s="71">
        <f t="shared" ca="1" si="20"/>
        <v>92.788393038186427</v>
      </c>
      <c r="N191" s="71">
        <f t="shared" ca="1" si="18"/>
        <v>634.79700732533399</v>
      </c>
    </row>
    <row r="192" spans="1:14" ht="14.4" x14ac:dyDescent="0.3">
      <c r="A192" s="70">
        <f t="shared" ca="1" si="16"/>
        <v>0.21630160601264148</v>
      </c>
      <c r="B192" s="71">
        <f t="shared" ca="1" si="19"/>
        <v>57.414234610403071</v>
      </c>
      <c r="C192" s="71">
        <f t="shared" ca="1" si="17"/>
        <v>51.92052730575503</v>
      </c>
      <c r="D192" s="71">
        <f t="shared" ca="1" si="23"/>
        <v>43.728476171853018</v>
      </c>
      <c r="E192" s="71">
        <f t="shared" ca="1" si="23"/>
        <v>27.584756843005586</v>
      </c>
      <c r="F192" s="71">
        <f t="shared" ca="1" si="23"/>
        <v>19.697350537373723</v>
      </c>
      <c r="G192" s="71">
        <f t="shared" ca="1" si="23"/>
        <v>2.6078681538313773</v>
      </c>
      <c r="H192" s="71">
        <f t="shared" ca="1" si="22"/>
        <v>4.0843738636153634E-7</v>
      </c>
      <c r="I192" s="71">
        <f t="shared" ca="1" si="22"/>
        <v>0.73119310258526782</v>
      </c>
      <c r="J192" s="71">
        <f t="shared" ca="1" si="22"/>
        <v>27.584756843005586</v>
      </c>
      <c r="K192" s="71">
        <f t="shared" ca="1" si="22"/>
        <v>49.182886473779618</v>
      </c>
      <c r="L192" s="71">
        <f t="shared" ca="1" si="20"/>
        <v>51.92052730575503</v>
      </c>
      <c r="M192" s="71">
        <f t="shared" ca="1" si="20"/>
        <v>62.929863083002687</v>
      </c>
      <c r="N192" s="71">
        <f t="shared" ca="1" si="18"/>
        <v>395.30244083878745</v>
      </c>
    </row>
    <row r="193" spans="1:14" ht="14.4" x14ac:dyDescent="0.3">
      <c r="A193" s="70">
        <f t="shared" ca="1" si="16"/>
        <v>0.59852174140140302</v>
      </c>
      <c r="B193" s="71">
        <f t="shared" ca="1" si="19"/>
        <v>71.624658766983671</v>
      </c>
      <c r="C193" s="71">
        <f t="shared" ca="1" si="17"/>
        <v>65.463858372088538</v>
      </c>
      <c r="D193" s="71">
        <f t="shared" ca="1" si="23"/>
        <v>56.207324551772984</v>
      </c>
      <c r="E193" s="71">
        <f t="shared" ca="1" si="23"/>
        <v>37.618488129386769</v>
      </c>
      <c r="F193" s="71">
        <f t="shared" ca="1" si="23"/>
        <v>28.266246731060395</v>
      </c>
      <c r="G193" s="71">
        <f t="shared" ca="1" si="23"/>
        <v>6.0503935580189143</v>
      </c>
      <c r="H193" s="71">
        <f t="shared" ca="1" si="22"/>
        <v>1.0783141599153275E-2</v>
      </c>
      <c r="I193" s="71">
        <f t="shared" ca="1" si="22"/>
        <v>2.7378056925026057</v>
      </c>
      <c r="J193" s="71">
        <f t="shared" ca="1" si="22"/>
        <v>37.618488129386769</v>
      </c>
      <c r="K193" s="71">
        <f t="shared" ca="1" si="22"/>
        <v>62.380545085787439</v>
      </c>
      <c r="L193" s="71">
        <f t="shared" ca="1" si="20"/>
        <v>65.463858372088538</v>
      </c>
      <c r="M193" s="71">
        <f t="shared" ca="1" si="20"/>
        <v>77.778523064074932</v>
      </c>
      <c r="N193" s="71">
        <f t="shared" ca="1" si="18"/>
        <v>511.22097359475077</v>
      </c>
    </row>
    <row r="194" spans="1:14" ht="14.4" x14ac:dyDescent="0.3">
      <c r="A194" s="70">
        <f t="shared" ca="1" si="16"/>
        <v>0.1675616770472681</v>
      </c>
      <c r="B194" s="71">
        <f t="shared" ca="1" si="19"/>
        <v>55.16459788233589</v>
      </c>
      <c r="C194" s="71">
        <f t="shared" ca="1" si="17"/>
        <v>49.786092090466198</v>
      </c>
      <c r="D194" s="71">
        <f t="shared" ca="1" si="23"/>
        <v>41.777795328953637</v>
      </c>
      <c r="E194" s="71">
        <f t="shared" ca="1" si="23"/>
        <v>26.055671354503474</v>
      </c>
      <c r="F194" s="71">
        <f t="shared" ca="1" si="23"/>
        <v>18.420311417322459</v>
      </c>
      <c r="G194" s="71">
        <f t="shared" ca="1" si="23"/>
        <v>2.2007738942154722</v>
      </c>
      <c r="H194" s="71">
        <f t="shared" ca="1" si="22"/>
        <v>3.1788862083507903E-8</v>
      </c>
      <c r="I194" s="71">
        <f t="shared" ca="1" si="22"/>
        <v>0.55018843924604</v>
      </c>
      <c r="J194" s="71">
        <f t="shared" ca="1" si="22"/>
        <v>26.055671354503474</v>
      </c>
      <c r="K194" s="71">
        <f t="shared" ca="1" si="22"/>
        <v>47.108132965540108</v>
      </c>
      <c r="L194" s="71">
        <f t="shared" ca="1" si="20"/>
        <v>49.786092090466198</v>
      </c>
      <c r="M194" s="71">
        <f t="shared" ca="1" si="20"/>
        <v>60.569980672051656</v>
      </c>
      <c r="N194" s="71">
        <f t="shared" ca="1" si="18"/>
        <v>377.47530752139346</v>
      </c>
    </row>
    <row r="195" spans="1:14" ht="14.4" x14ac:dyDescent="0.3">
      <c r="A195" s="70">
        <f t="shared" ca="1" si="16"/>
        <v>0.64998174575523848</v>
      </c>
      <c r="B195" s="71">
        <f t="shared" ca="1" si="19"/>
        <v>73.647983020216756</v>
      </c>
      <c r="C195" s="71">
        <f t="shared" ca="1" si="17"/>
        <v>67.39958505803466</v>
      </c>
      <c r="D195" s="71">
        <f t="shared" ca="1" si="23"/>
        <v>58.003260227564233</v>
      </c>
      <c r="E195" s="71">
        <f t="shared" ca="1" si="23"/>
        <v>39.093244499963191</v>
      </c>
      <c r="F195" s="71">
        <f t="shared" ca="1" si="23"/>
        <v>29.548498024156856</v>
      </c>
      <c r="G195" s="71">
        <f t="shared" ca="1" si="23"/>
        <v>6.6563068224289523</v>
      </c>
      <c r="H195" s="71">
        <f t="shared" ca="1" si="22"/>
        <v>2.4705013493326919E-2</v>
      </c>
      <c r="I195" s="71">
        <f t="shared" ca="1" si="22"/>
        <v>3.149309912621006</v>
      </c>
      <c r="J195" s="71">
        <f t="shared" ca="1" si="22"/>
        <v>39.093244499963191</v>
      </c>
      <c r="K195" s="71">
        <f t="shared" ca="1" si="22"/>
        <v>64.270878701427193</v>
      </c>
      <c r="L195" s="71">
        <f t="shared" ca="1" si="20"/>
        <v>67.39958505803466</v>
      </c>
      <c r="M195" s="71">
        <f t="shared" ca="1" si="20"/>
        <v>79.885651412131708</v>
      </c>
      <c r="N195" s="71">
        <f t="shared" ca="1" si="18"/>
        <v>528.17225225003563</v>
      </c>
    </row>
    <row r="196" spans="1:14" ht="14.4" x14ac:dyDescent="0.3">
      <c r="A196" s="70">
        <f t="shared" ca="1" si="16"/>
        <v>0.94586499347775821</v>
      </c>
      <c r="B196" s="71">
        <f t="shared" ca="1" si="19"/>
        <v>93.559222759335611</v>
      </c>
      <c r="C196" s="71">
        <f t="shared" ca="1" si="17"/>
        <v>86.525703393454222</v>
      </c>
      <c r="D196" s="71">
        <f t="shared" ca="1" si="23"/>
        <v>75.876961704177901</v>
      </c>
      <c r="E196" s="71">
        <f t="shared" ca="1" si="23"/>
        <v>54.092607413037996</v>
      </c>
      <c r="F196" s="71">
        <f t="shared" ca="1" si="23"/>
        <v>42.828190456124808</v>
      </c>
      <c r="G196" s="71">
        <f t="shared" ca="1" si="23"/>
        <v>13.94245334148313</v>
      </c>
      <c r="H196" s="71">
        <f t="shared" ca="1" si="22"/>
        <v>1.6187771578877834</v>
      </c>
      <c r="I196" s="71">
        <f t="shared" ca="1" si="22"/>
        <v>8.7488226952146899</v>
      </c>
      <c r="J196" s="71">
        <f t="shared" ca="1" si="22"/>
        <v>54.092607413037996</v>
      </c>
      <c r="K196" s="71">
        <f t="shared" ca="1" si="22"/>
        <v>82.990238386705784</v>
      </c>
      <c r="L196" s="71">
        <f t="shared" ca="1" si="20"/>
        <v>86.525703393454222</v>
      </c>
      <c r="M196" s="71">
        <f t="shared" ca="1" si="20"/>
        <v>100.54820828812416</v>
      </c>
      <c r="N196" s="71">
        <f t="shared" ca="1" si="18"/>
        <v>701.34949640203831</v>
      </c>
    </row>
    <row r="197" spans="1:14" ht="14.4" x14ac:dyDescent="0.3">
      <c r="A197" s="70">
        <f t="shared" ca="1" si="16"/>
        <v>0.40866034215254021</v>
      </c>
      <c r="B197" s="71">
        <f t="shared" ca="1" si="19"/>
        <v>64.760459191910684</v>
      </c>
      <c r="C197" s="71">
        <f t="shared" ca="1" si="17"/>
        <v>58.909795365693569</v>
      </c>
      <c r="D197" s="71">
        <f t="shared" ca="1" si="23"/>
        <v>50.148196719110572</v>
      </c>
      <c r="E197" s="71">
        <f t="shared" ca="1" si="23"/>
        <v>32.696557934690169</v>
      </c>
      <c r="F197" s="71">
        <f t="shared" ca="1" si="23"/>
        <v>24.025955630294582</v>
      </c>
      <c r="G197" s="71">
        <f t="shared" ca="1" si="23"/>
        <v>4.204285387489846</v>
      </c>
      <c r="H197" s="71">
        <f t="shared" ca="1" si="22"/>
        <v>2.3669227631084653E-4</v>
      </c>
      <c r="I197" s="71">
        <f t="shared" ca="1" si="22"/>
        <v>1.5760941284781596</v>
      </c>
      <c r="J197" s="71">
        <f t="shared" ca="1" si="22"/>
        <v>32.696557934690169</v>
      </c>
      <c r="K197" s="71">
        <f t="shared" ca="1" si="22"/>
        <v>55.987196598492503</v>
      </c>
      <c r="L197" s="71">
        <f t="shared" ca="1" si="20"/>
        <v>58.909795365693569</v>
      </c>
      <c r="M197" s="71">
        <f t="shared" ca="1" si="20"/>
        <v>70.617621394802711</v>
      </c>
      <c r="N197" s="71">
        <f t="shared" ca="1" si="18"/>
        <v>454.53275234362286</v>
      </c>
    </row>
    <row r="198" spans="1:14" ht="14.4" x14ac:dyDescent="0.3">
      <c r="A198" s="70">
        <f t="shared" ca="1" si="16"/>
        <v>0.11683706290314899</v>
      </c>
      <c r="B198" s="71">
        <f t="shared" ca="1" si="19"/>
        <v>52.399144183867875</v>
      </c>
      <c r="C198" s="71">
        <f t="shared" ca="1" si="17"/>
        <v>47.166452429703426</v>
      </c>
      <c r="D198" s="71">
        <f t="shared" ca="1" si="23"/>
        <v>39.390678422922818</v>
      </c>
      <c r="E198" s="71">
        <f t="shared" ca="1" si="23"/>
        <v>24.20163547916637</v>
      </c>
      <c r="F198" s="71">
        <f t="shared" ca="1" si="23"/>
        <v>16.884536343336666</v>
      </c>
      <c r="G198" s="71">
        <f t="shared" ca="1" si="23"/>
        <v>1.7536176665703007</v>
      </c>
      <c r="H198" s="71">
        <f t="shared" ca="1" si="23"/>
        <v>8.6364309311791147E-10</v>
      </c>
      <c r="I198" s="71">
        <f t="shared" ca="1" si="23"/>
        <v>0.37273670603291464</v>
      </c>
      <c r="J198" s="71">
        <f t="shared" ca="1" si="23"/>
        <v>24.20163547916637</v>
      </c>
      <c r="K198" s="71">
        <f t="shared" ca="1" si="22"/>
        <v>44.564023364748635</v>
      </c>
      <c r="L198" s="71">
        <f t="shared" ca="1" si="20"/>
        <v>47.166452429703426</v>
      </c>
      <c r="M198" s="71">
        <f t="shared" ca="1" si="20"/>
        <v>57.664962753824803</v>
      </c>
      <c r="N198" s="71">
        <f t="shared" ca="1" si="18"/>
        <v>355.76587525990726</v>
      </c>
    </row>
    <row r="199" spans="1:14" ht="14.4" x14ac:dyDescent="0.3">
      <c r="A199" s="70">
        <f t="shared" ca="1" si="16"/>
        <v>0.1679524029757038</v>
      </c>
      <c r="B199" s="71">
        <f t="shared" ca="1" si="19"/>
        <v>55.183896087388632</v>
      </c>
      <c r="C199" s="71">
        <f t="shared" ca="1" si="17"/>
        <v>49.804389344518384</v>
      </c>
      <c r="D199" s="71">
        <f t="shared" ca="1" si="23"/>
        <v>41.794496163604379</v>
      </c>
      <c r="E199" s="71">
        <f t="shared" ca="1" si="23"/>
        <v>26.068710569825761</v>
      </c>
      <c r="F199" s="71">
        <f t="shared" ca="1" si="23"/>
        <v>18.431162767116575</v>
      </c>
      <c r="G199" s="71">
        <f t="shared" ca="1" si="23"/>
        <v>2.2041008473082297</v>
      </c>
      <c r="H199" s="71">
        <f t="shared" ca="1" si="23"/>
        <v>3.2537952246541269E-8</v>
      </c>
      <c r="I199" s="71">
        <f t="shared" ca="1" si="23"/>
        <v>0.55159689550604107</v>
      </c>
      <c r="J199" s="71">
        <f t="shared" ca="1" si="23"/>
        <v>26.068710569825761</v>
      </c>
      <c r="K199" s="71">
        <f t="shared" ca="1" si="22"/>
        <v>47.125911693205929</v>
      </c>
      <c r="L199" s="71">
        <f t="shared" ca="1" si="20"/>
        <v>49.804389344518384</v>
      </c>
      <c r="M199" s="71">
        <f t="shared" ca="1" si="20"/>
        <v>60.590236831334224</v>
      </c>
      <c r="N199" s="71">
        <f t="shared" ca="1" si="18"/>
        <v>377.62760114669021</v>
      </c>
    </row>
    <row r="200" spans="1:14" ht="14.4" x14ac:dyDescent="0.3">
      <c r="A200" s="70">
        <f t="shared" ca="1" si="16"/>
        <v>0.34073903363149038</v>
      </c>
      <c r="B200" s="71">
        <f t="shared" ca="1" si="19"/>
        <v>62.314405223011299</v>
      </c>
      <c r="C200" s="71">
        <f t="shared" ca="1" si="17"/>
        <v>56.579512563518236</v>
      </c>
      <c r="D200" s="71">
        <f t="shared" ca="1" si="23"/>
        <v>48.002655585360529</v>
      </c>
      <c r="E200" s="71">
        <f t="shared" ca="1" si="23"/>
        <v>30.975402473711071</v>
      </c>
      <c r="F200" s="71">
        <f t="shared" ca="1" si="23"/>
        <v>22.559078773249119</v>
      </c>
      <c r="G200" s="71">
        <f t="shared" ca="1" si="23"/>
        <v>3.6279632618534046</v>
      </c>
      <c r="H200" s="71">
        <f t="shared" ca="1" si="23"/>
        <v>3.8437216198227152E-5</v>
      </c>
      <c r="I200" s="71">
        <f t="shared" ca="1" si="23"/>
        <v>1.2499074578227873</v>
      </c>
      <c r="J200" s="71">
        <f t="shared" ca="1" si="23"/>
        <v>30.975402473711071</v>
      </c>
      <c r="K200" s="71">
        <f t="shared" ca="1" si="22"/>
        <v>53.716904720554147</v>
      </c>
      <c r="L200" s="71">
        <f t="shared" ca="1" si="20"/>
        <v>56.579512563518236</v>
      </c>
      <c r="M200" s="71">
        <f t="shared" ca="1" si="20"/>
        <v>68.060806313170815</v>
      </c>
      <c r="N200" s="71">
        <f t="shared" ca="1" si="18"/>
        <v>434.64158984669695</v>
      </c>
    </row>
    <row r="201" spans="1:14" ht="14.4" x14ac:dyDescent="0.3">
      <c r="A201" s="70">
        <f t="shared" ca="1" si="16"/>
        <v>0.89645188489886518</v>
      </c>
      <c r="B201" s="71">
        <f t="shared" ca="1" si="19"/>
        <v>87.623721092127369</v>
      </c>
      <c r="C201" s="71">
        <f t="shared" ca="1" si="17"/>
        <v>80.811035441485771</v>
      </c>
      <c r="D201" s="71">
        <f t="shared" ca="1" si="23"/>
        <v>70.514433585792403</v>
      </c>
      <c r="E201" s="71">
        <f t="shared" ca="1" si="23"/>
        <v>49.537425854557561</v>
      </c>
      <c r="F201" s="71">
        <f t="shared" ca="1" si="23"/>
        <v>38.75521988487462</v>
      </c>
      <c r="G201" s="71">
        <f t="shared" ca="1" si="23"/>
        <v>11.537518106278526</v>
      </c>
      <c r="H201" s="71">
        <f t="shared" ca="1" si="23"/>
        <v>0.75946225999551076</v>
      </c>
      <c r="I201" s="71">
        <f t="shared" ca="1" si="23"/>
        <v>6.8031566822875105</v>
      </c>
      <c r="J201" s="71">
        <f t="shared" ca="1" si="23"/>
        <v>49.537425854557561</v>
      </c>
      <c r="K201" s="71">
        <f t="shared" ca="1" si="22"/>
        <v>77.389956980544852</v>
      </c>
      <c r="L201" s="71">
        <f t="shared" ca="1" si="20"/>
        <v>80.811035441485771</v>
      </c>
      <c r="M201" s="71">
        <f t="shared" ca="1" si="20"/>
        <v>94.401330034795322</v>
      </c>
      <c r="N201" s="71">
        <f t="shared" ca="1" si="18"/>
        <v>648.48172121878292</v>
      </c>
    </row>
    <row r="202" spans="1:14" ht="14.4" x14ac:dyDescent="0.3">
      <c r="A202" s="70">
        <f t="shared" ca="1" si="16"/>
        <v>0.3254754065739216</v>
      </c>
      <c r="B202" s="71">
        <f t="shared" ca="1" si="19"/>
        <v>61.751103661579677</v>
      </c>
      <c r="C202" s="71">
        <f t="shared" ca="1" si="17"/>
        <v>56.043293041739247</v>
      </c>
      <c r="D202" s="71">
        <f t="shared" ca="1" si="23"/>
        <v>47.509649902221639</v>
      </c>
      <c r="E202" s="71">
        <f t="shared" ca="1" si="23"/>
        <v>30.581651653285221</v>
      </c>
      <c r="F202" s="71">
        <f t="shared" ca="1" si="23"/>
        <v>22.224781894264275</v>
      </c>
      <c r="G202" s="71">
        <f t="shared" ca="1" si="23"/>
        <v>3.501506163338846</v>
      </c>
      <c r="H202" s="71">
        <f t="shared" ca="1" si="23"/>
        <v>2.4305970972172245E-5</v>
      </c>
      <c r="I202" s="71">
        <f t="shared" ca="1" si="23"/>
        <v>1.1812414268551807</v>
      </c>
      <c r="J202" s="71">
        <f t="shared" ca="1" si="23"/>
        <v>30.581651653285221</v>
      </c>
      <c r="K202" s="71">
        <f t="shared" ca="1" si="22"/>
        <v>53.194718305694643</v>
      </c>
      <c r="L202" s="71">
        <f t="shared" ca="1" si="20"/>
        <v>56.043293041739247</v>
      </c>
      <c r="M202" s="71">
        <f t="shared" ca="1" si="20"/>
        <v>67.471593837764303</v>
      </c>
      <c r="N202" s="71">
        <f t="shared" ca="1" si="18"/>
        <v>430.08450888773859</v>
      </c>
    </row>
    <row r="203" spans="1:14" ht="14.4" x14ac:dyDescent="0.3">
      <c r="A203" s="70">
        <f t="shared" ref="A203:A266" ca="1" si="24">RAND()</f>
        <v>0.77088848570600965</v>
      </c>
      <c r="B203" s="71">
        <f t="shared" ca="1" si="19"/>
        <v>79.141085302143296</v>
      </c>
      <c r="C203" s="71">
        <f t="shared" ref="C203:C266" ca="1" si="25">_xlfn.GAMMA.INV($A203,$C$3,$C$4)</f>
        <v>72.662808458530577</v>
      </c>
      <c r="D203" s="71">
        <f t="shared" ca="1" si="23"/>
        <v>62.899668564750172</v>
      </c>
      <c r="E203" s="71">
        <f t="shared" ca="1" si="23"/>
        <v>43.147077775578268</v>
      </c>
      <c r="F203" s="71">
        <f t="shared" ca="1" si="23"/>
        <v>33.097520856547376</v>
      </c>
      <c r="G203" s="71">
        <f t="shared" ca="1" si="23"/>
        <v>8.4347816190084863</v>
      </c>
      <c r="H203" s="71">
        <f t="shared" ca="1" si="23"/>
        <v>0.14086231555830339</v>
      </c>
      <c r="I203" s="71">
        <f t="shared" ca="1" si="23"/>
        <v>4.4206392959187468</v>
      </c>
      <c r="J203" s="71">
        <f t="shared" ca="1" si="23"/>
        <v>43.147077775578268</v>
      </c>
      <c r="K203" s="71">
        <f t="shared" ca="1" si="22"/>
        <v>69.414984813074469</v>
      </c>
      <c r="L203" s="71">
        <f t="shared" ca="1" si="20"/>
        <v>72.662808458530577</v>
      </c>
      <c r="M203" s="71">
        <f t="shared" ca="1" si="20"/>
        <v>85.598690333979533</v>
      </c>
      <c r="N203" s="71">
        <f t="shared" ref="N203:N266" ca="1" si="26">SUM(B203:M203)</f>
        <v>574.76800556919818</v>
      </c>
    </row>
    <row r="204" spans="1:14" ht="14.4" x14ac:dyDescent="0.3">
      <c r="A204" s="70">
        <f t="shared" ca="1" si="24"/>
        <v>0.55880511417625578</v>
      </c>
      <c r="B204" s="71">
        <f t="shared" ca="1" si="19"/>
        <v>70.134988627637085</v>
      </c>
      <c r="C204" s="71">
        <f t="shared" ca="1" si="25"/>
        <v>64.039751091486508</v>
      </c>
      <c r="D204" s="71">
        <f t="shared" ca="1" si="23"/>
        <v>54.887846896427646</v>
      </c>
      <c r="E204" s="71">
        <f t="shared" ca="1" si="23"/>
        <v>36.539418318638468</v>
      </c>
      <c r="F204" s="71">
        <f t="shared" ca="1" si="23"/>
        <v>27.33128349314855</v>
      </c>
      <c r="G204" s="71">
        <f t="shared" ca="1" si="23"/>
        <v>5.6218774826704321</v>
      </c>
      <c r="H204" s="71">
        <f t="shared" ca="1" si="23"/>
        <v>5.4180683373658278E-3</v>
      </c>
      <c r="I204" s="71">
        <f t="shared" ca="1" si="23"/>
        <v>2.4548057495538123</v>
      </c>
      <c r="J204" s="71">
        <f t="shared" ca="1" si="23"/>
        <v>36.539418318638468</v>
      </c>
      <c r="K204" s="71">
        <f t="shared" ca="1" si="22"/>
        <v>60.990412905967517</v>
      </c>
      <c r="L204" s="71">
        <f t="shared" ca="1" si="20"/>
        <v>64.039751091486508</v>
      </c>
      <c r="M204" s="71">
        <f t="shared" ca="1" si="20"/>
        <v>76.22613021467167</v>
      </c>
      <c r="N204" s="71">
        <f t="shared" ca="1" si="26"/>
        <v>498.81110225866399</v>
      </c>
    </row>
    <row r="205" spans="1:14" ht="14.4" x14ac:dyDescent="0.3">
      <c r="A205" s="70">
        <f t="shared" ca="1" si="24"/>
        <v>0.2171722307366909</v>
      </c>
      <c r="B205" s="71">
        <f t="shared" ref="B205:B268" ca="1" si="27">_xlfn.GAMMA.INV(A205,$B$3,$B$4)</f>
        <v>57.452001332025119</v>
      </c>
      <c r="C205" s="71">
        <f t="shared" ca="1" si="25"/>
        <v>51.956385051333484</v>
      </c>
      <c r="D205" s="71">
        <f t="shared" ca="1" si="23"/>
        <v>43.76128866638102</v>
      </c>
      <c r="E205" s="71">
        <f t="shared" ca="1" si="23"/>
        <v>27.610580471988737</v>
      </c>
      <c r="F205" s="71">
        <f t="shared" ca="1" si="23"/>
        <v>19.718993778708864</v>
      </c>
      <c r="G205" s="71">
        <f t="shared" ca="1" si="23"/>
        <v>2.6150335138274485</v>
      </c>
      <c r="H205" s="71">
        <f t="shared" ca="1" si="23"/>
        <v>4.2517818492020148E-7</v>
      </c>
      <c r="I205" s="71">
        <f t="shared" ca="1" si="23"/>
        <v>0.73452770944002355</v>
      </c>
      <c r="J205" s="71">
        <f t="shared" ca="1" si="23"/>
        <v>27.610580471988737</v>
      </c>
      <c r="K205" s="71">
        <f t="shared" ca="1" si="22"/>
        <v>49.217755194211236</v>
      </c>
      <c r="L205" s="71">
        <f t="shared" ca="1" si="20"/>
        <v>51.956385051333484</v>
      </c>
      <c r="M205" s="71">
        <f t="shared" ca="1" si="20"/>
        <v>62.969456544589789</v>
      </c>
      <c r="N205" s="71">
        <f t="shared" ca="1" si="26"/>
        <v>395.60298821100611</v>
      </c>
    </row>
    <row r="206" spans="1:14" ht="14.4" x14ac:dyDescent="0.3">
      <c r="A206" s="70">
        <f t="shared" ca="1" si="24"/>
        <v>0.88371929804433702</v>
      </c>
      <c r="B206" s="71">
        <f t="shared" ca="1" si="27"/>
        <v>86.485029571541787</v>
      </c>
      <c r="C206" s="71">
        <f t="shared" ca="1" si="25"/>
        <v>79.715894805394996</v>
      </c>
      <c r="D206" s="71">
        <f t="shared" ca="1" si="23"/>
        <v>69.488753730763179</v>
      </c>
      <c r="E206" s="71">
        <f t="shared" ca="1" si="23"/>
        <v>48.671090830635393</v>
      </c>
      <c r="F206" s="71">
        <f t="shared" ca="1" si="23"/>
        <v>37.984149134675285</v>
      </c>
      <c r="G206" s="71">
        <f t="shared" ca="1" si="23"/>
        <v>11.097373047664099</v>
      </c>
      <c r="H206" s="71">
        <f t="shared" ca="1" si="23"/>
        <v>0.63637949706085384</v>
      </c>
      <c r="I206" s="71">
        <f t="shared" ca="1" si="23"/>
        <v>6.4552444996178266</v>
      </c>
      <c r="J206" s="71">
        <f t="shared" ca="1" si="23"/>
        <v>48.671090830635393</v>
      </c>
      <c r="K206" s="71">
        <f t="shared" ca="1" si="22"/>
        <v>76.317377343295021</v>
      </c>
      <c r="L206" s="71">
        <f t="shared" ca="1" si="20"/>
        <v>79.715894805394996</v>
      </c>
      <c r="M206" s="71">
        <f t="shared" ca="1" si="20"/>
        <v>93.220958459221947</v>
      </c>
      <c r="N206" s="71">
        <f t="shared" ca="1" si="26"/>
        <v>638.45923655590082</v>
      </c>
    </row>
    <row r="207" spans="1:14" ht="14.4" x14ac:dyDescent="0.3">
      <c r="A207" s="70">
        <f t="shared" ca="1" si="24"/>
        <v>0.17541576631368772</v>
      </c>
      <c r="B207" s="71">
        <f t="shared" ca="1" si="27"/>
        <v>55.547978189877696</v>
      </c>
      <c r="C207" s="71">
        <f t="shared" ca="1" si="25"/>
        <v>50.14962928074182</v>
      </c>
      <c r="D207" s="71">
        <f t="shared" ca="1" si="23"/>
        <v>42.109684101357111</v>
      </c>
      <c r="E207" s="71">
        <f t="shared" ca="1" si="23"/>
        <v>26.314966033641355</v>
      </c>
      <c r="F207" s="71">
        <f t="shared" ca="1" si="23"/>
        <v>18.636226026176402</v>
      </c>
      <c r="G207" s="71">
        <f t="shared" ca="1" si="23"/>
        <v>2.267403988918451</v>
      </c>
      <c r="H207" s="71">
        <f t="shared" ca="1" si="23"/>
        <v>5.0259047226531721E-8</v>
      </c>
      <c r="I207" s="71">
        <f t="shared" ca="1" si="23"/>
        <v>0.57862793653699318</v>
      </c>
      <c r="J207" s="71">
        <f t="shared" ca="1" si="23"/>
        <v>26.314966033641355</v>
      </c>
      <c r="K207" s="71">
        <f t="shared" ca="1" si="22"/>
        <v>47.461390648117217</v>
      </c>
      <c r="L207" s="71">
        <f t="shared" ca="1" si="22"/>
        <v>50.14962928074182</v>
      </c>
      <c r="M207" s="71">
        <f t="shared" ca="1" si="22"/>
        <v>60.972351499362667</v>
      </c>
      <c r="N207" s="71">
        <f t="shared" ca="1" si="26"/>
        <v>380.50285306937195</v>
      </c>
    </row>
    <row r="208" spans="1:14" ht="14.4" x14ac:dyDescent="0.3">
      <c r="A208" s="70">
        <f t="shared" ca="1" si="24"/>
        <v>0.63669582401508629</v>
      </c>
      <c r="B208" s="71">
        <f t="shared" ca="1" si="27"/>
        <v>73.113289170736451</v>
      </c>
      <c r="C208" s="71">
        <f t="shared" ca="1" si="25"/>
        <v>66.887880876692265</v>
      </c>
      <c r="D208" s="71">
        <f t="shared" ca="1" si="23"/>
        <v>57.528243238721736</v>
      </c>
      <c r="E208" s="71">
        <f t="shared" ca="1" si="23"/>
        <v>38.702515969172197</v>
      </c>
      <c r="F208" s="71">
        <f t="shared" ca="1" si="23"/>
        <v>29.20828667069107</v>
      </c>
      <c r="G208" s="71">
        <f t="shared" ca="1" si="23"/>
        <v>6.493543467259606</v>
      </c>
      <c r="H208" s="71">
        <f t="shared" ca="1" si="23"/>
        <v>2.0067122909037609E-2</v>
      </c>
      <c r="I208" s="71">
        <f t="shared" ca="1" si="23"/>
        <v>3.0375445356901007</v>
      </c>
      <c r="J208" s="71">
        <f t="shared" ca="1" si="23"/>
        <v>38.702515969172197</v>
      </c>
      <c r="K208" s="71">
        <f t="shared" ca="1" si="22"/>
        <v>63.771087686029929</v>
      </c>
      <c r="L208" s="71">
        <f t="shared" ca="1" si="22"/>
        <v>66.887880876692265</v>
      </c>
      <c r="M208" s="71">
        <f t="shared" ca="1" si="22"/>
        <v>79.328963299407391</v>
      </c>
      <c r="N208" s="71">
        <f t="shared" ca="1" si="26"/>
        <v>523.68181888317417</v>
      </c>
    </row>
    <row r="209" spans="1:14" ht="14.4" x14ac:dyDescent="0.3">
      <c r="A209" s="70">
        <f t="shared" ca="1" si="24"/>
        <v>0.89730058224330989</v>
      </c>
      <c r="B209" s="71">
        <f t="shared" ca="1" si="27"/>
        <v>87.703500260897357</v>
      </c>
      <c r="C209" s="71">
        <f t="shared" ca="1" si="25"/>
        <v>80.887778129039191</v>
      </c>
      <c r="D209" s="71">
        <f t="shared" ca="1" si="23"/>
        <v>70.586333456355277</v>
      </c>
      <c r="E209" s="71">
        <f t="shared" ca="1" si="23"/>
        <v>49.59821724197672</v>
      </c>
      <c r="F209" s="71">
        <f t="shared" ca="1" si="23"/>
        <v>38.80937111244058</v>
      </c>
      <c r="G209" s="71">
        <f t="shared" ca="1" si="23"/>
        <v>11.568619156162754</v>
      </c>
      <c r="H209" s="71">
        <f t="shared" ca="1" si="23"/>
        <v>0.76858657470598746</v>
      </c>
      <c r="I209" s="71">
        <f t="shared" ca="1" si="23"/>
        <v>6.827846494272193</v>
      </c>
      <c r="J209" s="71">
        <f t="shared" ca="1" si="23"/>
        <v>49.59821724197672</v>
      </c>
      <c r="K209" s="71">
        <f t="shared" ca="1" si="22"/>
        <v>77.465126687157351</v>
      </c>
      <c r="L209" s="71">
        <f t="shared" ca="1" si="22"/>
        <v>80.887778129039191</v>
      </c>
      <c r="M209" s="71">
        <f t="shared" ca="1" si="22"/>
        <v>94.484015311621079</v>
      </c>
      <c r="N209" s="71">
        <f t="shared" ca="1" si="26"/>
        <v>649.18538979564437</v>
      </c>
    </row>
    <row r="210" spans="1:14" ht="14.4" x14ac:dyDescent="0.3">
      <c r="A210" s="70">
        <f t="shared" ca="1" si="24"/>
        <v>0.50865570118049219</v>
      </c>
      <c r="B210" s="71">
        <f t="shared" ca="1" si="27"/>
        <v>68.312626800190714</v>
      </c>
      <c r="C210" s="71">
        <f t="shared" ca="1" si="25"/>
        <v>62.298874688723998</v>
      </c>
      <c r="D210" s="71">
        <f t="shared" ca="1" si="23"/>
        <v>53.27701143871414</v>
      </c>
      <c r="E210" s="71">
        <f t="shared" ca="1" si="23"/>
        <v>35.227384074163297</v>
      </c>
      <c r="F210" s="71">
        <f t="shared" ca="1" si="23"/>
        <v>26.19836278541473</v>
      </c>
      <c r="G210" s="71">
        <f t="shared" ca="1" si="23"/>
        <v>5.118388797654684</v>
      </c>
      <c r="H210" s="71">
        <f t="shared" ca="1" si="23"/>
        <v>2.1137094600694115E-3</v>
      </c>
      <c r="I210" s="71">
        <f t="shared" ca="1" si="23"/>
        <v>2.1318305320066115</v>
      </c>
      <c r="J210" s="71">
        <f t="shared" ca="1" si="23"/>
        <v>35.227384074163297</v>
      </c>
      <c r="K210" s="71">
        <f t="shared" ca="1" si="22"/>
        <v>59.291762968223026</v>
      </c>
      <c r="L210" s="71">
        <f t="shared" ca="1" si="22"/>
        <v>62.298874688723998</v>
      </c>
      <c r="M210" s="71">
        <f t="shared" ca="1" si="22"/>
        <v>74.32581328070718</v>
      </c>
      <c r="N210" s="71">
        <f t="shared" ca="1" si="26"/>
        <v>483.71042783814573</v>
      </c>
    </row>
    <row r="211" spans="1:14" ht="14.4" x14ac:dyDescent="0.3">
      <c r="A211" s="70">
        <f t="shared" ca="1" si="24"/>
        <v>0.96153341234626954</v>
      </c>
      <c r="B211" s="71">
        <f t="shared" ca="1" si="27"/>
        <v>96.452435439294391</v>
      </c>
      <c r="C211" s="71">
        <f t="shared" ca="1" si="25"/>
        <v>89.314826354373224</v>
      </c>
      <c r="D211" s="71">
        <f t="shared" ca="1" si="23"/>
        <v>78.500152541371037</v>
      </c>
      <c r="E211" s="71">
        <f t="shared" ca="1" si="23"/>
        <v>56.335670596284089</v>
      </c>
      <c r="F211" s="71">
        <f t="shared" ca="1" si="23"/>
        <v>44.844506141902244</v>
      </c>
      <c r="G211" s="71">
        <f t="shared" ca="1" si="23"/>
        <v>15.178832548162159</v>
      </c>
      <c r="H211" s="71">
        <f t="shared" ca="1" si="23"/>
        <v>2.1679520886791765</v>
      </c>
      <c r="I211" s="71">
        <f t="shared" ca="1" si="23"/>
        <v>9.7738958029224712</v>
      </c>
      <c r="J211" s="71">
        <f t="shared" ca="1" si="23"/>
        <v>56.335670596284089</v>
      </c>
      <c r="K211" s="71">
        <f t="shared" ca="1" si="22"/>
        <v>85.725454179936207</v>
      </c>
      <c r="L211" s="71">
        <f t="shared" ca="1" si="22"/>
        <v>89.314826354373224</v>
      </c>
      <c r="M211" s="71">
        <f t="shared" ca="1" si="22"/>
        <v>103.54107200515568</v>
      </c>
      <c r="N211" s="71">
        <f t="shared" ca="1" si="26"/>
        <v>727.48529464873809</v>
      </c>
    </row>
    <row r="212" spans="1:14" ht="14.4" x14ac:dyDescent="0.3">
      <c r="A212" s="70">
        <f t="shared" ca="1" si="24"/>
        <v>0.11048624467472101</v>
      </c>
      <c r="B212" s="71">
        <f t="shared" ca="1" si="27"/>
        <v>52.005346643529151</v>
      </c>
      <c r="C212" s="71">
        <f t="shared" ca="1" si="25"/>
        <v>46.793813714533208</v>
      </c>
      <c r="D212" s="71">
        <f t="shared" ca="1" si="23"/>
        <v>39.051774094006532</v>
      </c>
      <c r="E212" s="71">
        <f t="shared" ca="1" si="23"/>
        <v>23.940026402171018</v>
      </c>
      <c r="F212" s="71">
        <f t="shared" ca="1" si="23"/>
        <v>16.669026671714764</v>
      </c>
      <c r="G212" s="71">
        <f t="shared" ca="1" si="23"/>
        <v>1.6947185499708537</v>
      </c>
      <c r="H212" s="71">
        <f t="shared" ca="1" si="23"/>
        <v>4.9386712763102401E-10</v>
      </c>
      <c r="I212" s="71">
        <f t="shared" ca="1" si="23"/>
        <v>0.35124092365935494</v>
      </c>
      <c r="J212" s="71">
        <f t="shared" ca="1" si="23"/>
        <v>23.940026402171018</v>
      </c>
      <c r="K212" s="71">
        <f t="shared" ca="1" si="22"/>
        <v>44.20234350584461</v>
      </c>
      <c r="L212" s="71">
        <f t="shared" ca="1" si="22"/>
        <v>46.793813714533208</v>
      </c>
      <c r="M212" s="71">
        <f t="shared" ca="1" si="22"/>
        <v>57.25091080061101</v>
      </c>
      <c r="N212" s="71">
        <f t="shared" ca="1" si="26"/>
        <v>352.69304142323853</v>
      </c>
    </row>
    <row r="213" spans="1:14" ht="14.4" x14ac:dyDescent="0.3">
      <c r="A213" s="70">
        <f t="shared" ca="1" si="24"/>
        <v>0.58525320704870276</v>
      </c>
      <c r="B213" s="71">
        <f t="shared" ca="1" si="27"/>
        <v>71.121218745354469</v>
      </c>
      <c r="C213" s="71">
        <f t="shared" ca="1" si="25"/>
        <v>64.982472346674271</v>
      </c>
      <c r="D213" s="71">
        <f t="shared" ca="1" si="23"/>
        <v>55.761133621960042</v>
      </c>
      <c r="E213" s="71">
        <f t="shared" ca="1" si="23"/>
        <v>37.253164146072692</v>
      </c>
      <c r="F213" s="71">
        <f t="shared" ca="1" si="23"/>
        <v>27.949395588831184</v>
      </c>
      <c r="G213" s="71">
        <f t="shared" ca="1" si="23"/>
        <v>5.9038887346335702</v>
      </c>
      <c r="H213" s="71">
        <f t="shared" ca="1" si="23"/>
        <v>8.6118939987363044E-3</v>
      </c>
      <c r="I213" s="71">
        <f t="shared" ca="1" si="23"/>
        <v>2.6402612472834082</v>
      </c>
      <c r="J213" s="71">
        <f t="shared" ca="1" si="23"/>
        <v>37.253164146072692</v>
      </c>
      <c r="K213" s="71">
        <f t="shared" ca="1" si="22"/>
        <v>61.910587556450331</v>
      </c>
      <c r="L213" s="71">
        <f t="shared" ca="1" si="22"/>
        <v>64.982472346674271</v>
      </c>
      <c r="M213" s="71">
        <f t="shared" ca="1" si="22"/>
        <v>77.253984351929944</v>
      </c>
      <c r="N213" s="71">
        <f t="shared" ca="1" si="26"/>
        <v>507.0203547259357</v>
      </c>
    </row>
    <row r="214" spans="1:14" ht="14.4" x14ac:dyDescent="0.3">
      <c r="A214" s="70">
        <f t="shared" ca="1" si="24"/>
        <v>0.10406012503652384</v>
      </c>
      <c r="B214" s="71">
        <f t="shared" ca="1" si="27"/>
        <v>51.592188770035094</v>
      </c>
      <c r="C214" s="71">
        <f t="shared" ca="1" si="25"/>
        <v>46.40296425521521</v>
      </c>
      <c r="D214" s="71">
        <f t="shared" ca="1" si="23"/>
        <v>38.696489864970587</v>
      </c>
      <c r="E214" s="71">
        <f t="shared" ca="1" si="23"/>
        <v>23.666219070185477</v>
      </c>
      <c r="F214" s="71">
        <f t="shared" ca="1" si="23"/>
        <v>16.443798304932372</v>
      </c>
      <c r="G214" s="71">
        <f t="shared" ca="1" si="23"/>
        <v>1.634199442171036</v>
      </c>
      <c r="H214" s="71">
        <f t="shared" ca="1" si="23"/>
        <v>2.7125105023571721E-10</v>
      </c>
      <c r="I214" s="71">
        <f t="shared" ca="1" si="23"/>
        <v>0.32964591628252726</v>
      </c>
      <c r="J214" s="71">
        <f t="shared" ca="1" si="23"/>
        <v>23.666219070185477</v>
      </c>
      <c r="K214" s="71">
        <f t="shared" ca="1" si="22"/>
        <v>43.823047955904045</v>
      </c>
      <c r="L214" s="71">
        <f t="shared" ca="1" si="22"/>
        <v>46.40296425521521</v>
      </c>
      <c r="M214" s="71">
        <f t="shared" ca="1" si="22"/>
        <v>56.816397311302502</v>
      </c>
      <c r="N214" s="71">
        <f t="shared" ca="1" si="26"/>
        <v>349.47413421667073</v>
      </c>
    </row>
    <row r="215" spans="1:14" ht="14.4" x14ac:dyDescent="0.3">
      <c r="A215" s="70">
        <f t="shared" ca="1" si="24"/>
        <v>0.20062320530646671</v>
      </c>
      <c r="B215" s="71">
        <f t="shared" ca="1" si="27"/>
        <v>56.721290121281882</v>
      </c>
      <c r="C215" s="71">
        <f t="shared" ca="1" si="25"/>
        <v>51.262753427749914</v>
      </c>
      <c r="D215" s="71">
        <f t="shared" ca="1" si="23"/>
        <v>43.126805748844525</v>
      </c>
      <c r="E215" s="71">
        <f t="shared" ca="1" si="23"/>
        <v>27.111832966526173</v>
      </c>
      <c r="F215" s="71">
        <f t="shared" ca="1" si="23"/>
        <v>19.301424401562716</v>
      </c>
      <c r="G215" s="71">
        <f t="shared" ca="1" si="23"/>
        <v>2.4783358546151613</v>
      </c>
      <c r="H215" s="71">
        <f t="shared" ca="1" si="23"/>
        <v>1.9245963911876686E-7</v>
      </c>
      <c r="I215" s="71">
        <f t="shared" ca="1" si="23"/>
        <v>0.67176858459189859</v>
      </c>
      <c r="J215" s="71">
        <f t="shared" ca="1" si="23"/>
        <v>27.111832966526173</v>
      </c>
      <c r="K215" s="71">
        <f t="shared" ca="1" si="22"/>
        <v>48.543333907289849</v>
      </c>
      <c r="L215" s="71">
        <f t="shared" ca="1" si="22"/>
        <v>51.262753427749914</v>
      </c>
      <c r="M215" s="71">
        <f t="shared" ca="1" si="22"/>
        <v>62.203262453426916</v>
      </c>
      <c r="N215" s="71">
        <f t="shared" ca="1" si="26"/>
        <v>389.79539405262477</v>
      </c>
    </row>
    <row r="216" spans="1:14" ht="14.4" x14ac:dyDescent="0.3">
      <c r="A216" s="70">
        <f t="shared" ca="1" si="24"/>
        <v>0.79648624117677291</v>
      </c>
      <c r="B216" s="71">
        <f t="shared" ca="1" si="27"/>
        <v>80.527158257778765</v>
      </c>
      <c r="C216" s="71">
        <f t="shared" ca="1" si="25"/>
        <v>73.992605008624196</v>
      </c>
      <c r="D216" s="71">
        <f t="shared" ca="1" si="23"/>
        <v>64.139676090955589</v>
      </c>
      <c r="E216" s="71">
        <f t="shared" ca="1" si="23"/>
        <v>44.180906407295296</v>
      </c>
      <c r="F216" s="71">
        <f t="shared" ca="1" si="23"/>
        <v>34.00788777298488</v>
      </c>
      <c r="G216" s="71">
        <f t="shared" ca="1" si="23"/>
        <v>8.9131588567885824</v>
      </c>
      <c r="H216" s="71">
        <f t="shared" ca="1" si="23"/>
        <v>0.19864759362213663</v>
      </c>
      <c r="I216" s="71">
        <f t="shared" ca="1" si="23"/>
        <v>4.7760649963801622</v>
      </c>
      <c r="J216" s="71">
        <f t="shared" ca="1" si="23"/>
        <v>44.180906407295296</v>
      </c>
      <c r="K216" s="71">
        <f t="shared" ca="1" si="22"/>
        <v>70.715622299288526</v>
      </c>
      <c r="L216" s="71">
        <f t="shared" ca="1" si="22"/>
        <v>73.992605008624196</v>
      </c>
      <c r="M216" s="71">
        <f t="shared" ca="1" si="22"/>
        <v>87.03860984609247</v>
      </c>
      <c r="N216" s="71">
        <f t="shared" ca="1" si="26"/>
        <v>586.66384854573016</v>
      </c>
    </row>
    <row r="217" spans="1:14" ht="14.4" x14ac:dyDescent="0.3">
      <c r="A217" s="70">
        <f t="shared" ca="1" si="24"/>
        <v>0.11421757592683357</v>
      </c>
      <c r="B217" s="71">
        <f t="shared" ca="1" si="27"/>
        <v>52.238366934640879</v>
      </c>
      <c r="C217" s="71">
        <f t="shared" ca="1" si="25"/>
        <v>47.01430156097436</v>
      </c>
      <c r="D217" s="71">
        <f t="shared" ca="1" si="23"/>
        <v>39.252281166197662</v>
      </c>
      <c r="E217" s="71">
        <f t="shared" ca="1" si="23"/>
        <v>24.094753194280273</v>
      </c>
      <c r="F217" s="71">
        <f t="shared" ca="1" si="23"/>
        <v>16.796451375750969</v>
      </c>
      <c r="G217" s="71">
        <f t="shared" ca="1" si="23"/>
        <v>1.7294272275786777</v>
      </c>
      <c r="H217" s="71">
        <f t="shared" ca="1" si="23"/>
        <v>6.8842618704806418E-10</v>
      </c>
      <c r="I217" s="71">
        <f t="shared" ca="1" si="23"/>
        <v>0.36385178867421419</v>
      </c>
      <c r="J217" s="71">
        <f t="shared" ca="1" si="23"/>
        <v>24.094753194280273</v>
      </c>
      <c r="K217" s="71">
        <f t="shared" ca="1" si="22"/>
        <v>44.416340423281731</v>
      </c>
      <c r="L217" s="71">
        <f t="shared" ca="1" si="22"/>
        <v>47.01430156097436</v>
      </c>
      <c r="M217" s="71">
        <f t="shared" ca="1" si="22"/>
        <v>57.495927932278427</v>
      </c>
      <c r="N217" s="71">
        <f t="shared" ca="1" si="26"/>
        <v>354.51075635960029</v>
      </c>
    </row>
    <row r="218" spans="1:14" ht="14.4" x14ac:dyDescent="0.3">
      <c r="A218" s="70">
        <f t="shared" ca="1" si="24"/>
        <v>0.58961687775145433</v>
      </c>
      <c r="B218" s="71">
        <f t="shared" ca="1" si="27"/>
        <v>71.286089548666624</v>
      </c>
      <c r="C218" s="71">
        <f t="shared" ca="1" si="25"/>
        <v>65.140109207550438</v>
      </c>
      <c r="D218" s="71">
        <f t="shared" ca="1" si="23"/>
        <v>55.90722610088325</v>
      </c>
      <c r="E218" s="71">
        <f t="shared" ca="1" si="23"/>
        <v>37.372731241925408</v>
      </c>
      <c r="F218" s="71">
        <f t="shared" ca="1" si="23"/>
        <v>28.053062860061523</v>
      </c>
      <c r="G218" s="71">
        <f t="shared" ca="1" si="23"/>
        <v>5.9516787061956933</v>
      </c>
      <c r="H218" s="71">
        <f t="shared" ca="1" si="23"/>
        <v>9.2778479284701676E-3</v>
      </c>
      <c r="I218" s="71">
        <f t="shared" ca="1" si="23"/>
        <v>2.6719923332898432</v>
      </c>
      <c r="J218" s="71">
        <f t="shared" ca="1" si="23"/>
        <v>37.372731241925408</v>
      </c>
      <c r="K218" s="71">
        <f t="shared" ca="1" si="22"/>
        <v>62.064475746765353</v>
      </c>
      <c r="L218" s="71">
        <f t="shared" ca="1" si="22"/>
        <v>65.140109207550438</v>
      </c>
      <c r="M218" s="71">
        <f t="shared" ca="1" si="22"/>
        <v>77.425775739175464</v>
      </c>
      <c r="N218" s="71">
        <f t="shared" ca="1" si="26"/>
        <v>508.39525978191784</v>
      </c>
    </row>
    <row r="219" spans="1:14" ht="14.4" x14ac:dyDescent="0.3">
      <c r="A219" s="70">
        <f t="shared" ca="1" si="24"/>
        <v>0.15485883224228503</v>
      </c>
      <c r="B219" s="71">
        <f t="shared" ca="1" si="27"/>
        <v>54.523209631282711</v>
      </c>
      <c r="C219" s="71">
        <f t="shared" ca="1" si="25"/>
        <v>49.178099404557514</v>
      </c>
      <c r="D219" s="71">
        <f t="shared" ca="1" si="23"/>
        <v>41.223063486596246</v>
      </c>
      <c r="E219" s="71">
        <f t="shared" ca="1" si="23"/>
        <v>25.6230887379865</v>
      </c>
      <c r="F219" s="71">
        <f t="shared" ca="1" si="23"/>
        <v>18.060701402431416</v>
      </c>
      <c r="G219" s="71">
        <f t="shared" ca="1" si="23"/>
        <v>2.0918295782334986</v>
      </c>
      <c r="H219" s="71">
        <f t="shared" ca="1" si="23"/>
        <v>1.4450663775988105E-8</v>
      </c>
      <c r="I219" s="71">
        <f t="shared" ca="1" si="23"/>
        <v>0.50475480942951645</v>
      </c>
      <c r="J219" s="71">
        <f t="shared" ca="1" si="23"/>
        <v>25.6230887379865</v>
      </c>
      <c r="K219" s="71">
        <f t="shared" ca="1" si="22"/>
        <v>46.517439980703038</v>
      </c>
      <c r="L219" s="71">
        <f t="shared" ca="1" si="22"/>
        <v>49.178099404557514</v>
      </c>
      <c r="M219" s="71">
        <f t="shared" ca="1" si="22"/>
        <v>59.896630701325023</v>
      </c>
      <c r="N219" s="71">
        <f t="shared" ca="1" si="26"/>
        <v>372.42000588954016</v>
      </c>
    </row>
    <row r="220" spans="1:14" ht="14.4" x14ac:dyDescent="0.3">
      <c r="A220" s="70">
        <f t="shared" ca="1" si="24"/>
        <v>0.48902947289640308</v>
      </c>
      <c r="B220" s="71">
        <f t="shared" ca="1" si="27"/>
        <v>67.611034098623776</v>
      </c>
      <c r="C220" s="71">
        <f t="shared" ca="1" si="25"/>
        <v>61.629039661382905</v>
      </c>
      <c r="D220" s="71">
        <f t="shared" ca="1" si="23"/>
        <v>52.657857735338041</v>
      </c>
      <c r="E220" s="71">
        <f t="shared" ca="1" si="23"/>
        <v>34.724682267559409</v>
      </c>
      <c r="F220" s="71">
        <f t="shared" ca="1" si="23"/>
        <v>25.765465537571057</v>
      </c>
      <c r="G220" s="71">
        <f t="shared" ca="1" si="23"/>
        <v>4.9307275820647218</v>
      </c>
      <c r="H220" s="71">
        <f t="shared" ca="1" si="23"/>
        <v>1.4258241294544871E-3</v>
      </c>
      <c r="I220" s="71">
        <f t="shared" ca="1" si="23"/>
        <v>2.0143301020283806</v>
      </c>
      <c r="J220" s="71">
        <f t="shared" ca="1" si="23"/>
        <v>34.724682267559409</v>
      </c>
      <c r="K220" s="71">
        <f t="shared" ca="1" si="22"/>
        <v>58.63838502924672</v>
      </c>
      <c r="L220" s="71">
        <f t="shared" ca="1" si="22"/>
        <v>61.629039661382905</v>
      </c>
      <c r="M220" s="71">
        <f t="shared" ca="1" si="22"/>
        <v>73.5938387573011</v>
      </c>
      <c r="N220" s="71">
        <f t="shared" ca="1" si="26"/>
        <v>477.92050852418788</v>
      </c>
    </row>
    <row r="221" spans="1:14" ht="14.4" x14ac:dyDescent="0.3">
      <c r="A221" s="70">
        <f t="shared" ca="1" si="24"/>
        <v>0.52046537204048848</v>
      </c>
      <c r="B221" s="71">
        <f t="shared" ca="1" si="27"/>
        <v>68.737382181950238</v>
      </c>
      <c r="C221" s="71">
        <f t="shared" ca="1" si="25"/>
        <v>62.704508952548508</v>
      </c>
      <c r="D221" s="71">
        <f t="shared" ca="1" si="23"/>
        <v>53.652130692283897</v>
      </c>
      <c r="E221" s="71">
        <f t="shared" ca="1" si="23"/>
        <v>35.532387613701495</v>
      </c>
      <c r="F221" s="71">
        <f t="shared" ca="1" si="23"/>
        <v>26.46133633270528</v>
      </c>
      <c r="G221" s="71">
        <f t="shared" ca="1" si="23"/>
        <v>5.2336797221669258</v>
      </c>
      <c r="H221" s="71">
        <f t="shared" ca="1" si="23"/>
        <v>2.6594775366711645E-3</v>
      </c>
      <c r="I221" s="71">
        <f t="shared" ca="1" si="23"/>
        <v>2.2048175113739843</v>
      </c>
      <c r="J221" s="71">
        <f t="shared" ref="H221:M284" ca="1" si="28">_xlfn.GAMMA.INV($A221,J$3,J$4)</f>
        <v>35.532387613701495</v>
      </c>
      <c r="K221" s="71">
        <f t="shared" ca="1" si="22"/>
        <v>59.687488499177014</v>
      </c>
      <c r="L221" s="71">
        <f t="shared" ca="1" si="22"/>
        <v>62.704508952548508</v>
      </c>
      <c r="M221" s="71">
        <f t="shared" ca="1" si="22"/>
        <v>74.768861363017962</v>
      </c>
      <c r="N221" s="71">
        <f t="shared" ca="1" si="26"/>
        <v>487.22214891271193</v>
      </c>
    </row>
    <row r="222" spans="1:14" ht="14.4" x14ac:dyDescent="0.3">
      <c r="A222" s="70">
        <f t="shared" ca="1" si="24"/>
        <v>0.45206861269287446</v>
      </c>
      <c r="B222" s="71">
        <f t="shared" ca="1" si="27"/>
        <v>66.298978060033662</v>
      </c>
      <c r="C222" s="71">
        <f t="shared" ca="1" si="25"/>
        <v>60.376966996073676</v>
      </c>
      <c r="D222" s="71">
        <f t="shared" ref="D222:K276" ca="1" si="29">_xlfn.GAMMA.INV($A222,D$3,D$4)</f>
        <v>51.501510325436655</v>
      </c>
      <c r="E222" s="71">
        <f t="shared" ca="1" si="29"/>
        <v>33.788279848445491</v>
      </c>
      <c r="F222" s="71">
        <f t="shared" ca="1" si="29"/>
        <v>24.96089791059206</v>
      </c>
      <c r="G222" s="71">
        <f t="shared" ca="1" si="29"/>
        <v>4.5891293906734933</v>
      </c>
      <c r="H222" s="71">
        <f t="shared" ca="1" si="28"/>
        <v>6.4961647579818568E-4</v>
      </c>
      <c r="I222" s="71">
        <f t="shared" ca="1" si="28"/>
        <v>1.804815616550802</v>
      </c>
      <c r="J222" s="71">
        <f t="shared" ca="1" si="28"/>
        <v>33.788279848445491</v>
      </c>
      <c r="K222" s="71">
        <f t="shared" ca="1" si="22"/>
        <v>57.417396100452201</v>
      </c>
      <c r="L222" s="71">
        <f t="shared" ca="1" si="22"/>
        <v>60.376966996073676</v>
      </c>
      <c r="M222" s="71">
        <f t="shared" ca="1" si="22"/>
        <v>72.224397739349513</v>
      </c>
      <c r="N222" s="71">
        <f t="shared" ca="1" si="26"/>
        <v>467.12826844860257</v>
      </c>
    </row>
    <row r="223" spans="1:14" ht="14.4" x14ac:dyDescent="0.3">
      <c r="A223" s="70">
        <f t="shared" ca="1" si="24"/>
        <v>0.61735184071993798</v>
      </c>
      <c r="B223" s="71">
        <f t="shared" ca="1" si="27"/>
        <v>72.350842044415558</v>
      </c>
      <c r="C223" s="71">
        <f t="shared" ca="1" si="25"/>
        <v>66.158412838445287</v>
      </c>
      <c r="D223" s="71">
        <f t="shared" ca="1" si="29"/>
        <v>56.851404234784383</v>
      </c>
      <c r="E223" s="71">
        <f t="shared" ca="1" si="29"/>
        <v>38.146595409026553</v>
      </c>
      <c r="F223" s="71">
        <f t="shared" ca="1" si="29"/>
        <v>28.724840635620438</v>
      </c>
      <c r="G223" s="71">
        <f t="shared" ca="1" si="29"/>
        <v>6.2647231302134969</v>
      </c>
      <c r="H223" s="71">
        <f t="shared" ca="1" si="28"/>
        <v>1.4716011053360799E-2</v>
      </c>
      <c r="I223" s="71">
        <f t="shared" ca="1" si="28"/>
        <v>2.8819180685730963</v>
      </c>
      <c r="J223" s="71">
        <f t="shared" ca="1" si="28"/>
        <v>38.146595409026553</v>
      </c>
      <c r="K223" s="71">
        <f t="shared" ca="1" si="22"/>
        <v>63.058709405672118</v>
      </c>
      <c r="L223" s="71">
        <f t="shared" ca="1" si="22"/>
        <v>66.158412838445287</v>
      </c>
      <c r="M223" s="71">
        <f t="shared" ca="1" si="22"/>
        <v>78.534965246027241</v>
      </c>
      <c r="N223" s="71">
        <f t="shared" ca="1" si="26"/>
        <v>517.29213527130332</v>
      </c>
    </row>
    <row r="224" spans="1:14" ht="14.4" x14ac:dyDescent="0.3">
      <c r="A224" s="70">
        <f t="shared" ca="1" si="24"/>
        <v>0.74639377012284525</v>
      </c>
      <c r="B224" s="71">
        <f t="shared" ca="1" si="27"/>
        <v>77.907648410181892</v>
      </c>
      <c r="C224" s="71">
        <f t="shared" ca="1" si="25"/>
        <v>71.480020460523733</v>
      </c>
      <c r="D224" s="71">
        <f t="shared" ca="1" si="29"/>
        <v>61.797694965064856</v>
      </c>
      <c r="E224" s="71">
        <f t="shared" ca="1" si="29"/>
        <v>42.230700674011842</v>
      </c>
      <c r="F224" s="71">
        <f t="shared" ca="1" si="29"/>
        <v>32.292305930445707</v>
      </c>
      <c r="G224" s="71">
        <f t="shared" ca="1" si="29"/>
        <v>8.0189227382681381</v>
      </c>
      <c r="H224" s="71">
        <f t="shared" ca="1" si="28"/>
        <v>0.10078021943235502</v>
      </c>
      <c r="I224" s="71">
        <f t="shared" ca="1" si="28"/>
        <v>4.1159174728774452</v>
      </c>
      <c r="J224" s="71">
        <f t="shared" ca="1" si="28"/>
        <v>42.230700674011842</v>
      </c>
      <c r="K224" s="71">
        <f t="shared" ca="1" si="22"/>
        <v>68.258440775391691</v>
      </c>
      <c r="L224" s="71">
        <f t="shared" ca="1" si="22"/>
        <v>71.480020460523733</v>
      </c>
      <c r="M224" s="71">
        <f t="shared" ca="1" si="22"/>
        <v>84.316792994910202</v>
      </c>
      <c r="N224" s="71">
        <f t="shared" ca="1" si="26"/>
        <v>564.2299457756435</v>
      </c>
    </row>
    <row r="225" spans="1:14" ht="14.4" x14ac:dyDescent="0.3">
      <c r="A225" s="70">
        <f t="shared" ca="1" si="24"/>
        <v>0.85708977356262872</v>
      </c>
      <c r="B225" s="71">
        <f t="shared" ca="1" si="27"/>
        <v>84.387366734251415</v>
      </c>
      <c r="C225" s="71">
        <f t="shared" ca="1" si="25"/>
        <v>77.699513165810217</v>
      </c>
      <c r="D225" s="71">
        <f t="shared" ca="1" si="29"/>
        <v>67.60202183962042</v>
      </c>
      <c r="E225" s="71">
        <f t="shared" ca="1" si="29"/>
        <v>47.081851716515601</v>
      </c>
      <c r="F225" s="71">
        <f t="shared" ca="1" si="29"/>
        <v>36.572837654557979</v>
      </c>
      <c r="G225" s="71">
        <f t="shared" ca="1" si="29"/>
        <v>10.305256604800217</v>
      </c>
      <c r="H225" s="71">
        <f t="shared" ca="1" si="28"/>
        <v>0.44401932579853709</v>
      </c>
      <c r="I225" s="71">
        <f t="shared" ca="1" si="28"/>
        <v>5.8366158990430375</v>
      </c>
      <c r="J225" s="71">
        <f t="shared" ca="1" si="28"/>
        <v>47.081851716515601</v>
      </c>
      <c r="K225" s="71">
        <f t="shared" ca="1" si="22"/>
        <v>74.34310452724371</v>
      </c>
      <c r="L225" s="71">
        <f t="shared" ca="1" si="22"/>
        <v>77.699513165810217</v>
      </c>
      <c r="M225" s="71">
        <f t="shared" ca="1" si="22"/>
        <v>91.045510555951338</v>
      </c>
      <c r="N225" s="71">
        <f t="shared" ca="1" si="26"/>
        <v>620.09946290591824</v>
      </c>
    </row>
    <row r="226" spans="1:14" ht="14.4" x14ac:dyDescent="0.3">
      <c r="A226" s="70">
        <f t="shared" ca="1" si="24"/>
        <v>0.11590538113596061</v>
      </c>
      <c r="B226" s="71">
        <f t="shared" ca="1" si="27"/>
        <v>52.342217641979296</v>
      </c>
      <c r="C226" s="71">
        <f t="shared" ca="1" si="25"/>
        <v>47.112578316356682</v>
      </c>
      <c r="D226" s="71">
        <f t="shared" ca="1" si="29"/>
        <v>39.341671033410272</v>
      </c>
      <c r="E226" s="71">
        <f t="shared" ca="1" si="29"/>
        <v>24.163779909296849</v>
      </c>
      <c r="F226" s="71">
        <f t="shared" ca="1" si="29"/>
        <v>16.853332597339442</v>
      </c>
      <c r="G226" s="71">
        <f t="shared" ca="1" si="29"/>
        <v>1.7450298883242226</v>
      </c>
      <c r="H226" s="71">
        <f t="shared" ca="1" si="28"/>
        <v>7.9719393974139231E-10</v>
      </c>
      <c r="I226" s="71">
        <f t="shared" ca="1" si="28"/>
        <v>0.36957356147474885</v>
      </c>
      <c r="J226" s="71">
        <f t="shared" ca="1" si="28"/>
        <v>24.163779909296849</v>
      </c>
      <c r="K226" s="71">
        <f t="shared" ca="1" si="22"/>
        <v>44.511730225175711</v>
      </c>
      <c r="L226" s="71">
        <f t="shared" ca="1" si="22"/>
        <v>47.112578316356682</v>
      </c>
      <c r="M226" s="71">
        <f t="shared" ca="1" si="22"/>
        <v>57.60511429832404</v>
      </c>
      <c r="N226" s="71">
        <f t="shared" ca="1" si="26"/>
        <v>355.32138569813196</v>
      </c>
    </row>
    <row r="227" spans="1:14" ht="14.4" x14ac:dyDescent="0.3">
      <c r="A227" s="70">
        <f t="shared" ca="1" si="24"/>
        <v>0.99636807396732563</v>
      </c>
      <c r="B227" s="71">
        <f t="shared" ca="1" si="27"/>
        <v>113.81193482716948</v>
      </c>
      <c r="C227" s="71">
        <f t="shared" ca="1" si="25"/>
        <v>106.09245756887773</v>
      </c>
      <c r="D227" s="71">
        <f t="shared" ca="1" si="29"/>
        <v>94.350911758994357</v>
      </c>
      <c r="E227" s="71">
        <f t="shared" ca="1" si="29"/>
        <v>70.067405599877247</v>
      </c>
      <c r="F227" s="71">
        <f t="shared" ca="1" si="29"/>
        <v>57.316369000859737</v>
      </c>
      <c r="G227" s="71">
        <f t="shared" ca="1" si="29"/>
        <v>23.37543944493693</v>
      </c>
      <c r="H227" s="71">
        <f t="shared" ca="1" si="28"/>
        <v>7.0126352884665124</v>
      </c>
      <c r="I227" s="71">
        <f t="shared" ca="1" si="28"/>
        <v>16.853976551710684</v>
      </c>
      <c r="J227" s="71">
        <f t="shared" ca="1" si="28"/>
        <v>70.067405599877247</v>
      </c>
      <c r="K227" s="71">
        <f t="shared" ca="1" si="22"/>
        <v>102.20186773203187</v>
      </c>
      <c r="L227" s="71">
        <f t="shared" ca="1" si="22"/>
        <v>106.09245756887773</v>
      </c>
      <c r="M227" s="71">
        <f t="shared" ca="1" si="22"/>
        <v>121.45790073027328</v>
      </c>
      <c r="N227" s="71">
        <f t="shared" ca="1" si="26"/>
        <v>888.70076167195282</v>
      </c>
    </row>
    <row r="228" spans="1:14" ht="14.4" x14ac:dyDescent="0.3">
      <c r="A228" s="70">
        <f t="shared" ca="1" si="24"/>
        <v>0.78488784692413882</v>
      </c>
      <c r="B228" s="71">
        <f t="shared" ca="1" si="27"/>
        <v>79.885334179404282</v>
      </c>
      <c r="C228" s="71">
        <f t="shared" ca="1" si="25"/>
        <v>73.376756668024285</v>
      </c>
      <c r="D228" s="71">
        <f t="shared" ca="1" si="29"/>
        <v>63.56527142459349</v>
      </c>
      <c r="E228" s="71">
        <f t="shared" ca="1" si="29"/>
        <v>43.701663234554545</v>
      </c>
      <c r="F228" s="71">
        <f t="shared" ca="1" si="29"/>
        <v>33.585624241026714</v>
      </c>
      <c r="G228" s="71">
        <f t="shared" ca="1" si="29"/>
        <v>8.6902040623861545</v>
      </c>
      <c r="H228" s="71">
        <f t="shared" ca="1" si="28"/>
        <v>0.17010561673150443</v>
      </c>
      <c r="I228" s="71">
        <f t="shared" ca="1" si="28"/>
        <v>4.6097872339475092</v>
      </c>
      <c r="J228" s="71">
        <f t="shared" ca="1" si="28"/>
        <v>43.701663234554545</v>
      </c>
      <c r="K228" s="71">
        <f t="shared" ca="1" si="22"/>
        <v>70.113232917911091</v>
      </c>
      <c r="L228" s="71">
        <f t="shared" ca="1" si="22"/>
        <v>73.376756668024285</v>
      </c>
      <c r="M228" s="71">
        <f t="shared" ca="1" si="22"/>
        <v>86.371931343834518</v>
      </c>
      <c r="N228" s="71">
        <f t="shared" ca="1" si="26"/>
        <v>581.14833082499285</v>
      </c>
    </row>
    <row r="229" spans="1:14" ht="14.4" x14ac:dyDescent="0.3">
      <c r="A229" s="70">
        <f t="shared" ca="1" si="24"/>
        <v>0.26061523080202553</v>
      </c>
      <c r="B229" s="71">
        <f t="shared" ca="1" si="27"/>
        <v>59.258241720564598</v>
      </c>
      <c r="C229" s="71">
        <f t="shared" ca="1" si="25"/>
        <v>53.672257956685542</v>
      </c>
      <c r="D229" s="71">
        <f t="shared" ca="1" si="29"/>
        <v>45.332995121187892</v>
      </c>
      <c r="E229" s="71">
        <f t="shared" ca="1" si="29"/>
        <v>28.851359141002742</v>
      </c>
      <c r="F229" s="71">
        <f t="shared" ca="1" si="29"/>
        <v>20.761758250005396</v>
      </c>
      <c r="G229" s="71">
        <f t="shared" ca="1" si="29"/>
        <v>2.9704309718233946</v>
      </c>
      <c r="H229" s="71">
        <f t="shared" ca="1" si="28"/>
        <v>2.6334572414229452E-6</v>
      </c>
      <c r="I229" s="71">
        <f t="shared" ca="1" si="28"/>
        <v>0.90581049467534469</v>
      </c>
      <c r="J229" s="71">
        <f t="shared" ca="1" si="28"/>
        <v>28.851359141002742</v>
      </c>
      <c r="K229" s="71">
        <f t="shared" ca="1" si="22"/>
        <v>50.886807683462422</v>
      </c>
      <c r="L229" s="71">
        <f t="shared" ca="1" si="22"/>
        <v>53.672257956685542</v>
      </c>
      <c r="M229" s="71">
        <f t="shared" ca="1" si="22"/>
        <v>64.86216782122581</v>
      </c>
      <c r="N229" s="71">
        <f t="shared" ca="1" si="26"/>
        <v>410.02544889177864</v>
      </c>
    </row>
    <row r="230" spans="1:14" ht="14.4" x14ac:dyDescent="0.3">
      <c r="A230" s="70">
        <f t="shared" ca="1" si="24"/>
        <v>0.97431186935867642</v>
      </c>
      <c r="B230" s="71">
        <f t="shared" ca="1" si="27"/>
        <v>99.711117056050398</v>
      </c>
      <c r="C230" s="71">
        <f t="shared" ca="1" si="25"/>
        <v>92.458880466741675</v>
      </c>
      <c r="D230" s="71">
        <f t="shared" ca="1" si="29"/>
        <v>81.461516070021105</v>
      </c>
      <c r="E230" s="71">
        <f t="shared" ca="1" si="29"/>
        <v>58.878763941730355</v>
      </c>
      <c r="F230" s="71">
        <f t="shared" ca="1" si="29"/>
        <v>47.138340429102044</v>
      </c>
      <c r="G230" s="71">
        <f t="shared" ca="1" si="29"/>
        <v>16.618807926115146</v>
      </c>
      <c r="H230" s="71">
        <f t="shared" ca="1" si="28"/>
        <v>2.883357319670143</v>
      </c>
      <c r="I230" s="71">
        <f t="shared" ca="1" si="28"/>
        <v>10.985178709539689</v>
      </c>
      <c r="J230" s="71">
        <f t="shared" ca="1" si="28"/>
        <v>58.878763941730355</v>
      </c>
      <c r="K230" s="71">
        <f t="shared" ca="1" si="22"/>
        <v>88.8101509644396</v>
      </c>
      <c r="L230" s="71">
        <f t="shared" ca="1" si="22"/>
        <v>92.458880466741675</v>
      </c>
      <c r="M230" s="71">
        <f t="shared" ca="1" si="22"/>
        <v>106.90950873618199</v>
      </c>
      <c r="N230" s="71">
        <f t="shared" ca="1" si="26"/>
        <v>757.19326602806427</v>
      </c>
    </row>
    <row r="231" spans="1:14" ht="14.4" x14ac:dyDescent="0.3">
      <c r="A231" s="70">
        <f t="shared" ca="1" si="24"/>
        <v>0.95618427248706761</v>
      </c>
      <c r="B231" s="71">
        <f t="shared" ca="1" si="27"/>
        <v>95.365977551175462</v>
      </c>
      <c r="C231" s="71">
        <f t="shared" ca="1" si="25"/>
        <v>88.267194579890145</v>
      </c>
      <c r="D231" s="71">
        <f t="shared" ca="1" si="29"/>
        <v>77.514410568361725</v>
      </c>
      <c r="E231" s="71">
        <f t="shared" ca="1" si="29"/>
        <v>55.491685306987883</v>
      </c>
      <c r="F231" s="71">
        <f t="shared" ca="1" si="29"/>
        <v>44.085055626722472</v>
      </c>
      <c r="G231" s="71">
        <f t="shared" ca="1" si="29"/>
        <v>14.709805973095708</v>
      </c>
      <c r="H231" s="71">
        <f t="shared" ca="1" si="28"/>
        <v>1.9520058552965467</v>
      </c>
      <c r="I231" s="71">
        <f t="shared" ca="1" si="28"/>
        <v>9.3832873512427177</v>
      </c>
      <c r="J231" s="71">
        <f t="shared" ca="1" si="28"/>
        <v>55.491685306987883</v>
      </c>
      <c r="K231" s="71">
        <f t="shared" ca="1" si="22"/>
        <v>84.697929405501853</v>
      </c>
      <c r="L231" s="71">
        <f t="shared" ca="1" si="22"/>
        <v>88.267194579890145</v>
      </c>
      <c r="M231" s="71">
        <f t="shared" ca="1" si="22"/>
        <v>102.41744213258563</v>
      </c>
      <c r="N231" s="71">
        <f t="shared" ca="1" si="26"/>
        <v>717.6436742377382</v>
      </c>
    </row>
    <row r="232" spans="1:14" ht="14.4" x14ac:dyDescent="0.3">
      <c r="A232" s="70">
        <f t="shared" ca="1" si="24"/>
        <v>0.67623756733308282</v>
      </c>
      <c r="B232" s="71">
        <f t="shared" ca="1" si="27"/>
        <v>74.735330753913985</v>
      </c>
      <c r="C232" s="71">
        <f t="shared" ca="1" si="25"/>
        <v>68.440526832106968</v>
      </c>
      <c r="D232" s="71">
        <f t="shared" ca="1" si="29"/>
        <v>58.970148051339869</v>
      </c>
      <c r="E232" s="71">
        <f t="shared" ca="1" si="29"/>
        <v>39.890001911203171</v>
      </c>
      <c r="F232" s="71">
        <f t="shared" ca="1" si="29"/>
        <v>30.243297627893583</v>
      </c>
      <c r="G232" s="71">
        <f t="shared" ca="1" si="29"/>
        <v>6.9930764107738437</v>
      </c>
      <c r="H232" s="71">
        <f t="shared" ca="1" si="28"/>
        <v>3.6843153060897672E-2</v>
      </c>
      <c r="I232" s="71">
        <f t="shared" ca="1" si="28"/>
        <v>3.3832357939372617</v>
      </c>
      <c r="J232" s="71">
        <f t="shared" ca="1" si="28"/>
        <v>39.890001911203171</v>
      </c>
      <c r="K232" s="71">
        <f t="shared" ca="1" si="22"/>
        <v>65.28777329425732</v>
      </c>
      <c r="L232" s="71">
        <f t="shared" ca="1" si="22"/>
        <v>68.440526832106968</v>
      </c>
      <c r="M232" s="71">
        <f t="shared" ca="1" si="22"/>
        <v>81.017396307582047</v>
      </c>
      <c r="N232" s="71">
        <f t="shared" ca="1" si="26"/>
        <v>537.32815887937909</v>
      </c>
    </row>
    <row r="233" spans="1:14" ht="14.4" x14ac:dyDescent="0.3">
      <c r="A233" s="70">
        <f t="shared" ca="1" si="24"/>
        <v>0.82041382820049491</v>
      </c>
      <c r="B233" s="71">
        <f t="shared" ca="1" si="27"/>
        <v>81.936337445014743</v>
      </c>
      <c r="C233" s="71">
        <f t="shared" ca="1" si="25"/>
        <v>75.345246762712065</v>
      </c>
      <c r="D233" s="71">
        <f t="shared" ca="1" si="29"/>
        <v>65.402117670623525</v>
      </c>
      <c r="E233" s="71">
        <f t="shared" ca="1" si="29"/>
        <v>45.236258511786161</v>
      </c>
      <c r="F233" s="71">
        <f t="shared" ca="1" si="29"/>
        <v>34.939266024192285</v>
      </c>
      <c r="G233" s="71">
        <f t="shared" ca="1" si="29"/>
        <v>9.411280929873687</v>
      </c>
      <c r="H233" s="71">
        <f t="shared" ca="1" si="28"/>
        <v>0.27294987570233253</v>
      </c>
      <c r="I233" s="71">
        <f t="shared" ca="1" si="28"/>
        <v>5.1513003615392652</v>
      </c>
      <c r="J233" s="71">
        <f t="shared" ca="1" si="28"/>
        <v>45.236258511786161</v>
      </c>
      <c r="K233" s="71">
        <f t="shared" ca="1" si="22"/>
        <v>72.038970702335149</v>
      </c>
      <c r="L233" s="71">
        <f t="shared" ca="1" si="22"/>
        <v>75.345246762712065</v>
      </c>
      <c r="M233" s="71">
        <f t="shared" ca="1" si="22"/>
        <v>88.501887408078773</v>
      </c>
      <c r="N233" s="71">
        <f t="shared" ca="1" si="26"/>
        <v>598.81712096635624</v>
      </c>
    </row>
    <row r="234" spans="1:14" ht="14.4" x14ac:dyDescent="0.3">
      <c r="A234" s="70">
        <f t="shared" ca="1" si="24"/>
        <v>0.42312210195625477</v>
      </c>
      <c r="B234" s="71">
        <f t="shared" ca="1" si="27"/>
        <v>65.273773567357381</v>
      </c>
      <c r="C234" s="71">
        <f t="shared" ca="1" si="25"/>
        <v>59.399181910105284</v>
      </c>
      <c r="D234" s="71">
        <f t="shared" ca="1" si="29"/>
        <v>50.599398902026081</v>
      </c>
      <c r="E234" s="71">
        <f t="shared" ca="1" si="29"/>
        <v>33.060033125539228</v>
      </c>
      <c r="F234" s="71">
        <f t="shared" ca="1" si="29"/>
        <v>24.336856224254589</v>
      </c>
      <c r="G234" s="71">
        <f t="shared" ca="1" si="29"/>
        <v>4.3307848256832857</v>
      </c>
      <c r="H234" s="71">
        <f t="shared" ca="1" si="28"/>
        <v>3.3514227562436342E-4</v>
      </c>
      <c r="I234" s="71">
        <f t="shared" ca="1" si="28"/>
        <v>1.6503739501295187</v>
      </c>
      <c r="J234" s="71">
        <f t="shared" ca="1" si="28"/>
        <v>33.060033125539228</v>
      </c>
      <c r="K234" s="71">
        <f t="shared" ca="1" si="22"/>
        <v>56.464183811579062</v>
      </c>
      <c r="L234" s="71">
        <f t="shared" ca="1" si="22"/>
        <v>59.399181910105284</v>
      </c>
      <c r="M234" s="71">
        <f t="shared" ca="1" si="22"/>
        <v>71.153827524632064</v>
      </c>
      <c r="N234" s="71">
        <f t="shared" ca="1" si="26"/>
        <v>458.72796401922659</v>
      </c>
    </row>
    <row r="235" spans="1:14" ht="14.4" x14ac:dyDescent="0.3">
      <c r="A235" s="70">
        <f t="shared" ca="1" si="24"/>
        <v>0.52889821689020045</v>
      </c>
      <c r="B235" s="71">
        <f t="shared" ca="1" si="27"/>
        <v>69.042135502997979</v>
      </c>
      <c r="C235" s="71">
        <f t="shared" ca="1" si="25"/>
        <v>62.995591773234054</v>
      </c>
      <c r="D235" s="71">
        <f t="shared" ca="1" si="29"/>
        <v>53.921397021809412</v>
      </c>
      <c r="E235" s="71">
        <f t="shared" ca="1" si="29"/>
        <v>35.751525092400527</v>
      </c>
      <c r="F235" s="71">
        <f t="shared" ca="1" si="29"/>
        <v>26.650424524007786</v>
      </c>
      <c r="G235" s="71">
        <f t="shared" ca="1" si="29"/>
        <v>5.3171740936770435</v>
      </c>
      <c r="H235" s="71">
        <f t="shared" ca="1" si="28"/>
        <v>3.1236330844956958E-3</v>
      </c>
      <c r="I235" s="71">
        <f t="shared" ca="1" si="28"/>
        <v>2.258043324873479</v>
      </c>
      <c r="J235" s="71">
        <f t="shared" ca="1" si="28"/>
        <v>35.751525092400527</v>
      </c>
      <c r="K235" s="71">
        <f t="shared" ca="1" si="22"/>
        <v>59.971487143216848</v>
      </c>
      <c r="L235" s="71">
        <f t="shared" ca="1" si="22"/>
        <v>62.995591773234054</v>
      </c>
      <c r="M235" s="71">
        <f t="shared" ca="1" si="22"/>
        <v>75.086692909650623</v>
      </c>
      <c r="N235" s="71">
        <f t="shared" ca="1" si="26"/>
        <v>489.74471188458688</v>
      </c>
    </row>
    <row r="236" spans="1:14" ht="14.4" x14ac:dyDescent="0.3">
      <c r="A236" s="70">
        <f t="shared" ca="1" si="24"/>
        <v>0.82417916141958014</v>
      </c>
      <c r="B236" s="71">
        <f t="shared" ca="1" si="27"/>
        <v>82.17004538944623</v>
      </c>
      <c r="C236" s="71">
        <f t="shared" ca="1" si="25"/>
        <v>75.569642915296484</v>
      </c>
      <c r="D236" s="71">
        <f t="shared" ca="1" si="29"/>
        <v>65.611658280401102</v>
      </c>
      <c r="E236" s="71">
        <f t="shared" ca="1" si="29"/>
        <v>45.411695916292814</v>
      </c>
      <c r="F236" s="71">
        <f t="shared" ca="1" si="29"/>
        <v>35.094290998009171</v>
      </c>
      <c r="G236" s="71">
        <f t="shared" ca="1" si="29"/>
        <v>9.4950238476768938</v>
      </c>
      <c r="H236" s="71">
        <f t="shared" ca="1" si="28"/>
        <v>0.28690177944908118</v>
      </c>
      <c r="I236" s="71">
        <f t="shared" ca="1" si="28"/>
        <v>5.2148692950931927</v>
      </c>
      <c r="J236" s="71">
        <f t="shared" ca="1" si="28"/>
        <v>45.411695916292814</v>
      </c>
      <c r="K236" s="71">
        <f t="shared" ca="1" si="22"/>
        <v>72.258542299425173</v>
      </c>
      <c r="L236" s="71">
        <f t="shared" ca="1" si="22"/>
        <v>75.569642915296484</v>
      </c>
      <c r="M236" s="71">
        <f t="shared" ca="1" si="22"/>
        <v>88.744505640583029</v>
      </c>
      <c r="N236" s="71">
        <f t="shared" ca="1" si="26"/>
        <v>600.83851519326254</v>
      </c>
    </row>
    <row r="237" spans="1:14" ht="14.4" x14ac:dyDescent="0.3">
      <c r="A237" s="70">
        <f t="shared" ca="1" si="24"/>
        <v>0.28182236949584361</v>
      </c>
      <c r="B237" s="71">
        <f t="shared" ca="1" si="27"/>
        <v>60.094777368517612</v>
      </c>
      <c r="C237" s="71">
        <f t="shared" ca="1" si="25"/>
        <v>54.46754592914661</v>
      </c>
      <c r="D237" s="71">
        <f t="shared" ca="1" si="29"/>
        <v>46.06247347721451</v>
      </c>
      <c r="E237" s="71">
        <f t="shared" ca="1" si="29"/>
        <v>29.429736130822779</v>
      </c>
      <c r="F237" s="71">
        <f t="shared" ca="1" si="29"/>
        <v>21.249681065097441</v>
      </c>
      <c r="G237" s="71">
        <f t="shared" ca="1" si="29"/>
        <v>3.1434257417476057</v>
      </c>
      <c r="H237" s="71">
        <f t="shared" ca="1" si="28"/>
        <v>5.7581552813958542E-6</v>
      </c>
      <c r="I237" s="71">
        <f t="shared" ca="1" si="28"/>
        <v>0.99311503285792335</v>
      </c>
      <c r="J237" s="71">
        <f t="shared" ca="1" si="28"/>
        <v>29.429736130822779</v>
      </c>
      <c r="K237" s="71">
        <f t="shared" ca="1" si="22"/>
        <v>51.660723739771662</v>
      </c>
      <c r="L237" s="71">
        <f t="shared" ca="1" si="22"/>
        <v>54.46754592914661</v>
      </c>
      <c r="M237" s="71">
        <f t="shared" ca="1" si="22"/>
        <v>65.738170399923519</v>
      </c>
      <c r="N237" s="71">
        <f t="shared" ca="1" si="26"/>
        <v>416.73693670322439</v>
      </c>
    </row>
    <row r="238" spans="1:14" ht="14.4" x14ac:dyDescent="0.3">
      <c r="A238" s="70">
        <f t="shared" ca="1" si="24"/>
        <v>0.15667924556706569</v>
      </c>
      <c r="B238" s="71">
        <f t="shared" ca="1" si="27"/>
        <v>54.616869662044707</v>
      </c>
      <c r="C238" s="71">
        <f t="shared" ca="1" si="25"/>
        <v>49.266867168025996</v>
      </c>
      <c r="D238" s="71">
        <f t="shared" ca="1" si="29"/>
        <v>41.304029054579054</v>
      </c>
      <c r="E238" s="71">
        <f t="shared" ca="1" si="29"/>
        <v>25.68616214457473</v>
      </c>
      <c r="F238" s="71">
        <f t="shared" ca="1" si="29"/>
        <v>18.113087562168662</v>
      </c>
      <c r="G238" s="71">
        <f t="shared" ca="1" si="29"/>
        <v>2.1075411562070712</v>
      </c>
      <c r="H238" s="71">
        <f t="shared" ca="1" si="28"/>
        <v>1.6242119946330807E-8</v>
      </c>
      <c r="I238" s="71">
        <f t="shared" ca="1" si="28"/>
        <v>0.51122370519628091</v>
      </c>
      <c r="J238" s="71">
        <f t="shared" ca="1" si="28"/>
        <v>25.68616214457473</v>
      </c>
      <c r="K238" s="71">
        <f t="shared" ca="1" si="22"/>
        <v>46.603673473311218</v>
      </c>
      <c r="L238" s="71">
        <f t="shared" ca="1" si="22"/>
        <v>49.266867168025996</v>
      </c>
      <c r="M238" s="71">
        <f t="shared" ca="1" si="22"/>
        <v>59.994973034308231</v>
      </c>
      <c r="N238" s="71">
        <f t="shared" ca="1" si="26"/>
        <v>373.15745628925879</v>
      </c>
    </row>
    <row r="239" spans="1:14" ht="14.4" x14ac:dyDescent="0.3">
      <c r="A239" s="70">
        <f t="shared" ca="1" si="24"/>
        <v>0.54112135962180241</v>
      </c>
      <c r="B239" s="71">
        <f t="shared" ca="1" si="27"/>
        <v>69.486336909686486</v>
      </c>
      <c r="C239" s="71">
        <f t="shared" ca="1" si="25"/>
        <v>63.419939357712373</v>
      </c>
      <c r="D239" s="71">
        <f t="shared" ca="1" si="29"/>
        <v>54.314060273563079</v>
      </c>
      <c r="E239" s="71">
        <f t="shared" ca="1" si="29"/>
        <v>36.071385632424871</v>
      </c>
      <c r="F239" s="71">
        <f t="shared" ca="1" si="29"/>
        <v>26.926644033832417</v>
      </c>
      <c r="G239" s="71">
        <f t="shared" ca="1" si="29"/>
        <v>5.4400288132735284</v>
      </c>
      <c r="H239" s="71">
        <f t="shared" ca="1" si="28"/>
        <v>3.9263711225524861E-3</v>
      </c>
      <c r="I239" s="71">
        <f t="shared" ca="1" si="28"/>
        <v>2.3369085117868402</v>
      </c>
      <c r="J239" s="71">
        <f t="shared" ca="1" si="28"/>
        <v>36.071385632424871</v>
      </c>
      <c r="K239" s="71">
        <f t="shared" ca="1" si="28"/>
        <v>60.385546298799525</v>
      </c>
      <c r="L239" s="71">
        <f t="shared" ca="1" si="28"/>
        <v>63.419939357712373</v>
      </c>
      <c r="M239" s="71">
        <f t="shared" ca="1" si="28"/>
        <v>75.549887974017565</v>
      </c>
      <c r="N239" s="71">
        <f t="shared" ca="1" si="26"/>
        <v>493.42598916635649</v>
      </c>
    </row>
    <row r="240" spans="1:14" ht="14.4" x14ac:dyDescent="0.3">
      <c r="A240" s="70">
        <f t="shared" ca="1" si="24"/>
        <v>0.76481767511545562</v>
      </c>
      <c r="B240" s="71">
        <f t="shared" ca="1" si="27"/>
        <v>78.827715613373854</v>
      </c>
      <c r="C240" s="71">
        <f t="shared" ca="1" si="25"/>
        <v>72.362255348808489</v>
      </c>
      <c r="D240" s="71">
        <f t="shared" ca="1" si="29"/>
        <v>62.619564994011071</v>
      </c>
      <c r="E240" s="71">
        <f t="shared" ca="1" si="29"/>
        <v>42.913935957671683</v>
      </c>
      <c r="F240" s="71">
        <f t="shared" ca="1" si="29"/>
        <v>32.892504400915129</v>
      </c>
      <c r="G240" s="71">
        <f t="shared" ca="1" si="29"/>
        <v>8.3282426507211493</v>
      </c>
      <c r="H240" s="71">
        <f t="shared" ca="1" si="28"/>
        <v>0.12972415247952618</v>
      </c>
      <c r="I240" s="71">
        <f t="shared" ca="1" si="28"/>
        <v>4.3421826452457655</v>
      </c>
      <c r="J240" s="71">
        <f t="shared" ca="1" si="28"/>
        <v>42.913935957671683</v>
      </c>
      <c r="K240" s="71">
        <f t="shared" ca="1" si="28"/>
        <v>69.121072610688515</v>
      </c>
      <c r="L240" s="71">
        <f t="shared" ca="1" si="28"/>
        <v>72.362255348808489</v>
      </c>
      <c r="M240" s="71">
        <f t="shared" ca="1" si="28"/>
        <v>85.273057712742357</v>
      </c>
      <c r="N240" s="71">
        <f t="shared" ca="1" si="26"/>
        <v>572.08644739313775</v>
      </c>
    </row>
    <row r="241" spans="1:14" ht="14.4" x14ac:dyDescent="0.3">
      <c r="A241" s="70">
        <f t="shared" ca="1" si="24"/>
        <v>0.53503984793173531</v>
      </c>
      <c r="B241" s="71">
        <f t="shared" ca="1" si="27"/>
        <v>69.264941150441174</v>
      </c>
      <c r="C241" s="71">
        <f t="shared" ca="1" si="25"/>
        <v>63.208428368914696</v>
      </c>
      <c r="D241" s="71">
        <f t="shared" ca="1" si="29"/>
        <v>54.118324197565641</v>
      </c>
      <c r="E241" s="71">
        <f t="shared" ca="1" si="29"/>
        <v>35.911896374144675</v>
      </c>
      <c r="F241" s="71">
        <f t="shared" ca="1" si="29"/>
        <v>26.788882658840002</v>
      </c>
      <c r="G241" s="71">
        <f t="shared" ca="1" si="29"/>
        <v>5.3786254802325431</v>
      </c>
      <c r="H241" s="71">
        <f t="shared" ca="1" si="28"/>
        <v>3.5063123678956603E-3</v>
      </c>
      <c r="I241" s="71">
        <f t="shared" ca="1" si="28"/>
        <v>2.2974107146308369</v>
      </c>
      <c r="J241" s="71">
        <f t="shared" ca="1" si="28"/>
        <v>35.911896374144675</v>
      </c>
      <c r="K241" s="71">
        <f t="shared" ca="1" si="28"/>
        <v>60.179157686374424</v>
      </c>
      <c r="L241" s="71">
        <f t="shared" ca="1" si="28"/>
        <v>63.208428368914696</v>
      </c>
      <c r="M241" s="71">
        <f t="shared" ca="1" si="28"/>
        <v>75.319035699858233</v>
      </c>
      <c r="N241" s="71">
        <f t="shared" ca="1" si="26"/>
        <v>491.59053338642946</v>
      </c>
    </row>
    <row r="242" spans="1:14" ht="14.4" x14ac:dyDescent="0.3">
      <c r="A242" s="70">
        <f t="shared" ca="1" si="24"/>
        <v>0.62335177454088664</v>
      </c>
      <c r="B242" s="71">
        <f t="shared" ca="1" si="27"/>
        <v>72.58543037342065</v>
      </c>
      <c r="C242" s="71">
        <f t="shared" ca="1" si="25"/>
        <v>66.382829382810883</v>
      </c>
      <c r="D242" s="71">
        <f t="shared" ca="1" si="29"/>
        <v>57.05958826545664</v>
      </c>
      <c r="E242" s="71">
        <f t="shared" ca="1" si="29"/>
        <v>38.317483808197132</v>
      </c>
      <c r="F242" s="71">
        <f t="shared" ca="1" si="29"/>
        <v>28.873374846419665</v>
      </c>
      <c r="G242" s="71">
        <f t="shared" ca="1" si="29"/>
        <v>6.3347145890075005</v>
      </c>
      <c r="H242" s="71">
        <f t="shared" ca="1" si="28"/>
        <v>1.6217796027264645E-2</v>
      </c>
      <c r="I242" s="71">
        <f t="shared" ca="1" si="28"/>
        <v>2.9293308483014866</v>
      </c>
      <c r="J242" s="71">
        <f t="shared" ca="1" si="28"/>
        <v>38.317483808197132</v>
      </c>
      <c r="K242" s="71">
        <f t="shared" ca="1" si="28"/>
        <v>63.277854920338015</v>
      </c>
      <c r="L242" s="71">
        <f t="shared" ca="1" si="28"/>
        <v>66.382829382810883</v>
      </c>
      <c r="M242" s="71">
        <f t="shared" ca="1" si="28"/>
        <v>78.779284842917335</v>
      </c>
      <c r="N242" s="71">
        <f t="shared" ca="1" si="26"/>
        <v>519.25642286390462</v>
      </c>
    </row>
    <row r="243" spans="1:14" ht="14.4" x14ac:dyDescent="0.3">
      <c r="A243" s="70">
        <f t="shared" ca="1" si="24"/>
        <v>0.43453217749378881</v>
      </c>
      <c r="B243" s="71">
        <f t="shared" ca="1" si="27"/>
        <v>65.678045864745343</v>
      </c>
      <c r="C243" s="71">
        <f t="shared" ca="1" si="25"/>
        <v>59.784696697493011</v>
      </c>
      <c r="D243" s="71">
        <f t="shared" ca="1" si="29"/>
        <v>50.95497991553119</v>
      </c>
      <c r="E243" s="71">
        <f t="shared" ca="1" si="29"/>
        <v>33.346840628391327</v>
      </c>
      <c r="F243" s="71">
        <f t="shared" ca="1" si="29"/>
        <v>24.582445835326311</v>
      </c>
      <c r="G243" s="71">
        <f t="shared" ca="1" si="29"/>
        <v>4.4317548293830722</v>
      </c>
      <c r="H243" s="71">
        <f t="shared" ca="1" si="28"/>
        <v>4.3732566497123825E-4</v>
      </c>
      <c r="I243" s="71">
        <f t="shared" ca="1" si="28"/>
        <v>1.7103056580194704</v>
      </c>
      <c r="J243" s="71">
        <f t="shared" ca="1" si="28"/>
        <v>33.346840628391327</v>
      </c>
      <c r="K243" s="71">
        <f t="shared" ca="1" si="28"/>
        <v>56.839978462311798</v>
      </c>
      <c r="L243" s="71">
        <f t="shared" ca="1" si="28"/>
        <v>59.784696697493011</v>
      </c>
      <c r="M243" s="71">
        <f t="shared" ca="1" si="28"/>
        <v>71.576045024740864</v>
      </c>
      <c r="N243" s="71">
        <f t="shared" ca="1" si="26"/>
        <v>462.0370675674917</v>
      </c>
    </row>
    <row r="244" spans="1:14" ht="14.4" x14ac:dyDescent="0.3">
      <c r="A244" s="70">
        <f t="shared" ca="1" si="24"/>
        <v>0.25712159460478556</v>
      </c>
      <c r="B244" s="71">
        <f t="shared" ca="1" si="27"/>
        <v>59.117949621432345</v>
      </c>
      <c r="C244" s="71">
        <f t="shared" ca="1" si="25"/>
        <v>53.538920317440613</v>
      </c>
      <c r="D244" s="71">
        <f t="shared" ca="1" si="29"/>
        <v>45.210752814912297</v>
      </c>
      <c r="E244" s="71">
        <f t="shared" ca="1" si="29"/>
        <v>28.754589932320712</v>
      </c>
      <c r="F244" s="71">
        <f t="shared" ca="1" si="29"/>
        <v>20.680235697207337</v>
      </c>
      <c r="G244" s="71">
        <f t="shared" ca="1" si="29"/>
        <v>2.9419377294610709</v>
      </c>
      <c r="H244" s="71">
        <f t="shared" ca="1" si="28"/>
        <v>2.3009852001266494E-6</v>
      </c>
      <c r="I244" s="71">
        <f t="shared" ca="1" si="28"/>
        <v>0.89166870369044315</v>
      </c>
      <c r="J244" s="71">
        <f t="shared" ca="1" si="28"/>
        <v>28.754589932320712</v>
      </c>
      <c r="K244" s="71">
        <f t="shared" ca="1" si="28"/>
        <v>50.757073342725135</v>
      </c>
      <c r="L244" s="71">
        <f t="shared" ca="1" si="28"/>
        <v>53.538920317440613</v>
      </c>
      <c r="M244" s="71">
        <f t="shared" ca="1" si="28"/>
        <v>64.715221375152311</v>
      </c>
      <c r="N244" s="71">
        <f t="shared" ca="1" si="26"/>
        <v>408.90186208508885</v>
      </c>
    </row>
    <row r="245" spans="1:14" ht="14.4" x14ac:dyDescent="0.3">
      <c r="A245" s="70">
        <f t="shared" ca="1" si="24"/>
        <v>8.6634545385510298E-2</v>
      </c>
      <c r="B245" s="71">
        <f t="shared" ca="1" si="27"/>
        <v>50.382382916013192</v>
      </c>
      <c r="C245" s="71">
        <f t="shared" ca="1" si="25"/>
        <v>45.259137954416794</v>
      </c>
      <c r="D245" s="71">
        <f t="shared" ca="1" si="29"/>
        <v>37.657838954159203</v>
      </c>
      <c r="E245" s="71">
        <f t="shared" ca="1" si="29"/>
        <v>22.868431307274584</v>
      </c>
      <c r="F245" s="71">
        <f t="shared" ca="1" si="29"/>
        <v>15.789528958071536</v>
      </c>
      <c r="G245" s="71">
        <f t="shared" ca="1" si="29"/>
        <v>1.4644768641124384</v>
      </c>
      <c r="H245" s="71">
        <f t="shared" ca="1" si="28"/>
        <v>4.3394930997351427E-11</v>
      </c>
      <c r="I245" s="71">
        <f t="shared" ca="1" si="28"/>
        <v>0.27185759880185412</v>
      </c>
      <c r="J245" s="71">
        <f t="shared" ca="1" si="28"/>
        <v>22.868431307274584</v>
      </c>
      <c r="K245" s="71">
        <f t="shared" ca="1" si="28"/>
        <v>42.713391331067953</v>
      </c>
      <c r="L245" s="71">
        <f t="shared" ca="1" si="28"/>
        <v>45.259137954416794</v>
      </c>
      <c r="M245" s="71">
        <f t="shared" ca="1" si="28"/>
        <v>55.543425143170637</v>
      </c>
      <c r="N245" s="71">
        <f t="shared" ca="1" si="26"/>
        <v>340.07804028882299</v>
      </c>
    </row>
    <row r="246" spans="1:14" ht="14.4" x14ac:dyDescent="0.3">
      <c r="A246" s="70">
        <f t="shared" ca="1" si="24"/>
        <v>0.13700442079654551</v>
      </c>
      <c r="B246" s="71">
        <f t="shared" ca="1" si="27"/>
        <v>53.56934162977636</v>
      </c>
      <c r="C246" s="71">
        <f t="shared" ca="1" si="25"/>
        <v>48.274364449746315</v>
      </c>
      <c r="D246" s="71">
        <f t="shared" ca="1" si="29"/>
        <v>40.399276097586046</v>
      </c>
      <c r="E246" s="71">
        <f t="shared" ca="1" si="29"/>
        <v>24.982607426055388</v>
      </c>
      <c r="F246" s="71">
        <f t="shared" ca="1" si="29"/>
        <v>17.529677686472557</v>
      </c>
      <c r="G246" s="71">
        <f t="shared" ca="1" si="29"/>
        <v>1.935658656583876</v>
      </c>
      <c r="H246" s="71">
        <f t="shared" ca="1" si="28"/>
        <v>4.2449619805582418E-9</v>
      </c>
      <c r="I246" s="71">
        <f t="shared" ca="1" si="28"/>
        <v>0.44203713151027058</v>
      </c>
      <c r="J246" s="71">
        <f t="shared" ca="1" si="28"/>
        <v>24.982607426055388</v>
      </c>
      <c r="K246" s="71">
        <f t="shared" ca="1" si="28"/>
        <v>45.639673885569159</v>
      </c>
      <c r="L246" s="71">
        <f t="shared" ca="1" si="28"/>
        <v>48.274364449746315</v>
      </c>
      <c r="M246" s="71">
        <f t="shared" ca="1" si="28"/>
        <v>58.894779477711623</v>
      </c>
      <c r="N246" s="71">
        <f t="shared" ca="1" si="26"/>
        <v>364.92438832105825</v>
      </c>
    </row>
    <row r="247" spans="1:14" ht="14.4" x14ac:dyDescent="0.3">
      <c r="A247" s="70">
        <f t="shared" ca="1" si="24"/>
        <v>0.303819132932726</v>
      </c>
      <c r="B247" s="71">
        <f t="shared" ca="1" si="27"/>
        <v>60.938913352621029</v>
      </c>
      <c r="C247" s="71">
        <f t="shared" ca="1" si="25"/>
        <v>55.270436629373975</v>
      </c>
      <c r="D247" s="71">
        <f t="shared" ca="1" si="29"/>
        <v>46.79955526884202</v>
      </c>
      <c r="E247" s="71">
        <f t="shared" ca="1" si="29"/>
        <v>30.015697450306462</v>
      </c>
      <c r="F247" s="71">
        <f t="shared" ca="1" si="29"/>
        <v>21.745154536127817</v>
      </c>
      <c r="G247" s="71">
        <f t="shared" ca="1" si="29"/>
        <v>3.3233459754709731</v>
      </c>
      <c r="H247" s="71">
        <f t="shared" ca="1" si="28"/>
        <v>1.220901987788312E-5</v>
      </c>
      <c r="I247" s="71">
        <f t="shared" ca="1" si="28"/>
        <v>1.0864373577935795</v>
      </c>
      <c r="J247" s="71">
        <f t="shared" ca="1" si="28"/>
        <v>30.015697450306462</v>
      </c>
      <c r="K247" s="71">
        <f t="shared" ca="1" si="28"/>
        <v>52.442243205855767</v>
      </c>
      <c r="L247" s="71">
        <f t="shared" ca="1" si="28"/>
        <v>55.270436629373975</v>
      </c>
      <c r="M247" s="71">
        <f t="shared" ca="1" si="28"/>
        <v>66.621769851863746</v>
      </c>
      <c r="N247" s="71">
        <f t="shared" ca="1" si="26"/>
        <v>423.52969991695568</v>
      </c>
    </row>
    <row r="248" spans="1:14" ht="14.4" x14ac:dyDescent="0.3">
      <c r="A248" s="70">
        <f t="shared" ca="1" si="24"/>
        <v>2.2861016616110286E-3</v>
      </c>
      <c r="B248" s="71">
        <f t="shared" ca="1" si="27"/>
        <v>35.148532606698851</v>
      </c>
      <c r="C248" s="71">
        <f t="shared" ca="1" si="25"/>
        <v>30.956031673941972</v>
      </c>
      <c r="D248" s="71">
        <f t="shared" ca="1" si="29"/>
        <v>24.835241690006299</v>
      </c>
      <c r="E248" s="71">
        <f t="shared" ca="1" si="29"/>
        <v>13.415142829507355</v>
      </c>
      <c r="F248" s="71">
        <f t="shared" ca="1" si="29"/>
        <v>8.3208539649095101</v>
      </c>
      <c r="G248" s="71">
        <f t="shared" ca="1" si="29"/>
        <v>0.20757330226596932</v>
      </c>
      <c r="H248" s="71">
        <f t="shared" ca="1" si="28"/>
        <v>7.1036799662878996E-27</v>
      </c>
      <c r="I248" s="71">
        <f t="shared" ca="1" si="28"/>
        <v>6.8661563443303195E-3</v>
      </c>
      <c r="J248" s="71">
        <f t="shared" ca="1" si="28"/>
        <v>13.415142829507355</v>
      </c>
      <c r="K248" s="71">
        <f t="shared" ca="1" si="28"/>
        <v>28.891736876751551</v>
      </c>
      <c r="L248" s="71">
        <f t="shared" ca="1" si="28"/>
        <v>30.956031673941972</v>
      </c>
      <c r="M248" s="71">
        <f t="shared" ca="1" si="28"/>
        <v>39.417329308171098</v>
      </c>
      <c r="N248" s="71">
        <f t="shared" ca="1" si="26"/>
        <v>225.57048291204626</v>
      </c>
    </row>
    <row r="249" spans="1:14" ht="14.4" x14ac:dyDescent="0.3">
      <c r="A249" s="70">
        <f t="shared" ca="1" si="24"/>
        <v>0.61547595486953177</v>
      </c>
      <c r="B249" s="71">
        <f t="shared" ca="1" si="27"/>
        <v>72.277829466908699</v>
      </c>
      <c r="C249" s="71">
        <f t="shared" ca="1" si="25"/>
        <v>66.088570628118177</v>
      </c>
      <c r="D249" s="71">
        <f t="shared" ca="1" si="29"/>
        <v>56.786621426553566</v>
      </c>
      <c r="E249" s="71">
        <f t="shared" ca="1" si="29"/>
        <v>38.093437096277164</v>
      </c>
      <c r="F249" s="71">
        <f t="shared" ca="1" si="29"/>
        <v>28.678649862189783</v>
      </c>
      <c r="G249" s="71">
        <f t="shared" ca="1" si="29"/>
        <v>6.2430141043696548</v>
      </c>
      <c r="H249" s="71">
        <f t="shared" ca="1" si="28"/>
        <v>1.427300307174726E-2</v>
      </c>
      <c r="I249" s="71">
        <f t="shared" ca="1" si="28"/>
        <v>2.8672468676750742</v>
      </c>
      <c r="J249" s="71">
        <f t="shared" ca="1" si="28"/>
        <v>38.093437096277164</v>
      </c>
      <c r="K249" s="71">
        <f t="shared" ca="1" si="28"/>
        <v>62.990510085150333</v>
      </c>
      <c r="L249" s="71">
        <f t="shared" ca="1" si="28"/>
        <v>66.088570628118177</v>
      </c>
      <c r="M249" s="71">
        <f t="shared" ca="1" si="28"/>
        <v>78.458919607296849</v>
      </c>
      <c r="N249" s="71">
        <f t="shared" ca="1" si="26"/>
        <v>516.68107987200642</v>
      </c>
    </row>
    <row r="250" spans="1:14" ht="14.4" x14ac:dyDescent="0.3">
      <c r="A250" s="70">
        <f t="shared" ca="1" si="24"/>
        <v>0.91084764335322332</v>
      </c>
      <c r="B250" s="71">
        <f t="shared" ca="1" si="27"/>
        <v>89.054809651630336</v>
      </c>
      <c r="C250" s="71">
        <f t="shared" ca="1" si="25"/>
        <v>82.187945039773425</v>
      </c>
      <c r="D250" s="71">
        <f t="shared" ca="1" si="29"/>
        <v>71.804937792728026</v>
      </c>
      <c r="E250" s="71">
        <f t="shared" ca="1" si="29"/>
        <v>50.629754399275967</v>
      </c>
      <c r="F250" s="71">
        <f t="shared" ca="1" si="29"/>
        <v>39.72910890447239</v>
      </c>
      <c r="G250" s="71">
        <f t="shared" ca="1" si="29"/>
        <v>12.100590103458863</v>
      </c>
      <c r="H250" s="71">
        <f t="shared" ca="1" si="28"/>
        <v>0.93317274951007723</v>
      </c>
      <c r="I250" s="71">
        <f t="shared" ca="1" si="28"/>
        <v>7.2522255011935446</v>
      </c>
      <c r="J250" s="71">
        <f t="shared" ca="1" si="28"/>
        <v>50.629754399275967</v>
      </c>
      <c r="K250" s="71">
        <f t="shared" ca="1" si="28"/>
        <v>78.738801006631363</v>
      </c>
      <c r="L250" s="71">
        <f t="shared" ca="1" si="28"/>
        <v>82.187945039773425</v>
      </c>
      <c r="M250" s="71">
        <f t="shared" ca="1" si="28"/>
        <v>95.884272685947366</v>
      </c>
      <c r="N250" s="71">
        <f t="shared" ca="1" si="26"/>
        <v>661.13331727367074</v>
      </c>
    </row>
    <row r="251" spans="1:14" ht="14.4" x14ac:dyDescent="0.3">
      <c r="A251" s="70">
        <f t="shared" ca="1" si="24"/>
        <v>0.93745288858987064</v>
      </c>
      <c r="B251" s="71">
        <f t="shared" ca="1" si="27"/>
        <v>92.292574382085206</v>
      </c>
      <c r="C251" s="71">
        <f t="shared" ca="1" si="25"/>
        <v>85.305339595916337</v>
      </c>
      <c r="D251" s="71">
        <f t="shared" ca="1" si="29"/>
        <v>74.730391821966549</v>
      </c>
      <c r="E251" s="71">
        <f t="shared" ca="1" si="29"/>
        <v>53.115154365465642</v>
      </c>
      <c r="F251" s="71">
        <f t="shared" ca="1" si="29"/>
        <v>41.951679467877014</v>
      </c>
      <c r="G251" s="71">
        <f t="shared" ca="1" si="29"/>
        <v>13.414088949907777</v>
      </c>
      <c r="H251" s="71">
        <f t="shared" ca="1" si="28"/>
        <v>1.4048252763095639</v>
      </c>
      <c r="I251" s="71">
        <f t="shared" ca="1" si="28"/>
        <v>8.3155056708873119</v>
      </c>
      <c r="J251" s="71">
        <f t="shared" ca="1" si="28"/>
        <v>53.115154365465642</v>
      </c>
      <c r="K251" s="71">
        <f t="shared" ca="1" si="28"/>
        <v>81.793846869792475</v>
      </c>
      <c r="L251" s="71">
        <f t="shared" ca="1" si="28"/>
        <v>85.305339595916337</v>
      </c>
      <c r="M251" s="71">
        <f t="shared" ca="1" si="28"/>
        <v>99.23725311716538</v>
      </c>
      <c r="N251" s="71">
        <f t="shared" ca="1" si="26"/>
        <v>689.98115347875523</v>
      </c>
    </row>
    <row r="252" spans="1:14" ht="14.4" x14ac:dyDescent="0.3">
      <c r="A252" s="70">
        <f t="shared" ca="1" si="24"/>
        <v>0.26682367168765009</v>
      </c>
      <c r="B252" s="71">
        <f t="shared" ca="1" si="27"/>
        <v>59.505734480842975</v>
      </c>
      <c r="C252" s="71">
        <f t="shared" ca="1" si="25"/>
        <v>53.907508201777176</v>
      </c>
      <c r="D252" s="71">
        <f t="shared" ca="1" si="29"/>
        <v>45.548713089640401</v>
      </c>
      <c r="E252" s="71">
        <f t="shared" ca="1" si="29"/>
        <v>29.022232563584474</v>
      </c>
      <c r="F252" s="71">
        <f t="shared" ca="1" si="29"/>
        <v>20.905788739992886</v>
      </c>
      <c r="G252" s="71">
        <f t="shared" ca="1" si="29"/>
        <v>3.0210605014572884</v>
      </c>
      <c r="H252" s="71">
        <f t="shared" ca="1" si="28"/>
        <v>3.3325140855601975E-6</v>
      </c>
      <c r="I252" s="71">
        <f t="shared" ca="1" si="28"/>
        <v>0.93110714694576702</v>
      </c>
      <c r="J252" s="71">
        <f t="shared" ca="1" si="28"/>
        <v>29.022232563584474</v>
      </c>
      <c r="K252" s="71">
        <f t="shared" ca="1" si="28"/>
        <v>51.115714699376355</v>
      </c>
      <c r="L252" s="71">
        <f t="shared" ca="1" si="28"/>
        <v>53.907508201777176</v>
      </c>
      <c r="M252" s="71">
        <f t="shared" ca="1" si="28"/>
        <v>65.121374693088541</v>
      </c>
      <c r="N252" s="71">
        <f t="shared" ca="1" si="26"/>
        <v>412.0089782145817</v>
      </c>
    </row>
    <row r="253" spans="1:14" ht="14.4" x14ac:dyDescent="0.3">
      <c r="A253" s="70">
        <f t="shared" ca="1" si="24"/>
        <v>0.80816672330081429</v>
      </c>
      <c r="B253" s="71">
        <f t="shared" ca="1" si="27"/>
        <v>81.199584190553679</v>
      </c>
      <c r="C253" s="71">
        <f t="shared" ca="1" si="25"/>
        <v>74.637968589568388</v>
      </c>
      <c r="D253" s="71">
        <f t="shared" ca="1" si="29"/>
        <v>64.741863528505235</v>
      </c>
      <c r="E253" s="71">
        <f t="shared" ca="1" si="29"/>
        <v>44.68396186757181</v>
      </c>
      <c r="F253" s="71">
        <f t="shared" ca="1" si="29"/>
        <v>34.451593655234802</v>
      </c>
      <c r="G253" s="71">
        <f t="shared" ca="1" si="29"/>
        <v>9.1493845907475198</v>
      </c>
      <c r="H253" s="71">
        <f t="shared" ca="1" si="28"/>
        <v>0.2320445313895492</v>
      </c>
      <c r="I253" s="71">
        <f t="shared" ca="1" si="28"/>
        <v>4.9533859041424328</v>
      </c>
      <c r="J253" s="71">
        <f t="shared" ca="1" si="28"/>
        <v>44.68396186757181</v>
      </c>
      <c r="K253" s="71">
        <f t="shared" ca="1" si="28"/>
        <v>71.346964123956937</v>
      </c>
      <c r="L253" s="71">
        <f t="shared" ca="1" si="28"/>
        <v>74.637968589568388</v>
      </c>
      <c r="M253" s="71">
        <f t="shared" ca="1" si="28"/>
        <v>87.736930374267672</v>
      </c>
      <c r="N253" s="71">
        <f t="shared" ca="1" si="26"/>
        <v>592.45561181307812</v>
      </c>
    </row>
    <row r="254" spans="1:14" ht="14.4" x14ac:dyDescent="0.3">
      <c r="A254" s="70">
        <f t="shared" ca="1" si="24"/>
        <v>0.11200267762575533</v>
      </c>
      <c r="B254" s="71">
        <f t="shared" ca="1" si="27"/>
        <v>52.100629744225685</v>
      </c>
      <c r="C254" s="71">
        <f t="shared" ca="1" si="25"/>
        <v>46.883967948444401</v>
      </c>
      <c r="D254" s="71">
        <f t="shared" ca="1" si="29"/>
        <v>39.133751331078145</v>
      </c>
      <c r="E254" s="71">
        <f t="shared" ca="1" si="29"/>
        <v>24.003268886772055</v>
      </c>
      <c r="F254" s="71">
        <f t="shared" ca="1" si="29"/>
        <v>16.721096828634991</v>
      </c>
      <c r="G254" s="71">
        <f t="shared" ca="1" si="29"/>
        <v>1.7088608530086051</v>
      </c>
      <c r="H254" s="71">
        <f t="shared" ca="1" si="28"/>
        <v>5.6599428793789303E-10</v>
      </c>
      <c r="I254" s="71">
        <f t="shared" ca="1" si="28"/>
        <v>0.35635965401649666</v>
      </c>
      <c r="J254" s="71">
        <f t="shared" ca="1" si="28"/>
        <v>24.003268886772055</v>
      </c>
      <c r="K254" s="71">
        <f t="shared" ca="1" si="28"/>
        <v>44.289841359660812</v>
      </c>
      <c r="L254" s="71">
        <f t="shared" ca="1" si="28"/>
        <v>46.883967948444401</v>
      </c>
      <c r="M254" s="71">
        <f t="shared" ca="1" si="28"/>
        <v>57.351103602825759</v>
      </c>
      <c r="N254" s="71">
        <f t="shared" ca="1" si="26"/>
        <v>353.43611704444936</v>
      </c>
    </row>
    <row r="255" spans="1:14" ht="14.4" x14ac:dyDescent="0.3">
      <c r="A255" s="70">
        <f t="shared" ca="1" si="24"/>
        <v>0.93931558208109089</v>
      </c>
      <c r="B255" s="71">
        <f t="shared" ca="1" si="27"/>
        <v>92.560037271450994</v>
      </c>
      <c r="C255" s="71">
        <f t="shared" ca="1" si="25"/>
        <v>85.562992131599856</v>
      </c>
      <c r="D255" s="71">
        <f t="shared" ca="1" si="29"/>
        <v>74.97240268079095</v>
      </c>
      <c r="E255" s="71">
        <f t="shared" ca="1" si="29"/>
        <v>53.321315253917533</v>
      </c>
      <c r="F255" s="71">
        <f t="shared" ca="1" si="29"/>
        <v>42.136439160833881</v>
      </c>
      <c r="G255" s="71">
        <f t="shared" ca="1" si="29"/>
        <v>13.524989311778571</v>
      </c>
      <c r="H255" s="71">
        <f t="shared" ca="1" si="28"/>
        <v>1.4486374760439547</v>
      </c>
      <c r="I255" s="71">
        <f t="shared" ca="1" si="28"/>
        <v>8.4062049609433096</v>
      </c>
      <c r="J255" s="71">
        <f t="shared" ca="1" si="28"/>
        <v>53.321315253917533</v>
      </c>
      <c r="K255" s="71">
        <f t="shared" ca="1" si="28"/>
        <v>82.046418212006401</v>
      </c>
      <c r="L255" s="71">
        <f t="shared" ca="1" si="28"/>
        <v>85.562992131599856</v>
      </c>
      <c r="M255" s="71">
        <f t="shared" ca="1" si="28"/>
        <v>99.514106951808913</v>
      </c>
      <c r="N255" s="71">
        <f t="shared" ca="1" si="26"/>
        <v>692.37785079669175</v>
      </c>
    </row>
    <row r="256" spans="1:14" ht="14.4" x14ac:dyDescent="0.3">
      <c r="A256" s="70">
        <f t="shared" ca="1" si="24"/>
        <v>0.53369729228156837</v>
      </c>
      <c r="B256" s="71">
        <f t="shared" ca="1" si="27"/>
        <v>69.216171118263304</v>
      </c>
      <c r="C256" s="71">
        <f t="shared" ca="1" si="25"/>
        <v>63.161838634042162</v>
      </c>
      <c r="D256" s="71">
        <f t="shared" ca="1" si="29"/>
        <v>54.075213957426236</v>
      </c>
      <c r="E256" s="71">
        <f t="shared" ca="1" si="29"/>
        <v>35.876781148149981</v>
      </c>
      <c r="F256" s="71">
        <f t="shared" ca="1" si="29"/>
        <v>26.758559983746622</v>
      </c>
      <c r="G256" s="71">
        <f t="shared" ca="1" si="29"/>
        <v>5.3651449132442792</v>
      </c>
      <c r="H256" s="71">
        <f t="shared" ca="1" si="28"/>
        <v>3.4192264364732248E-3</v>
      </c>
      <c r="I256" s="71">
        <f t="shared" ca="1" si="28"/>
        <v>2.2887608051053228</v>
      </c>
      <c r="J256" s="71">
        <f t="shared" ca="1" si="28"/>
        <v>35.876781148149981</v>
      </c>
      <c r="K256" s="71">
        <f t="shared" ca="1" si="28"/>
        <v>60.133697801180574</v>
      </c>
      <c r="L256" s="71">
        <f t="shared" ca="1" si="28"/>
        <v>63.161838634042162</v>
      </c>
      <c r="M256" s="71">
        <f t="shared" ca="1" si="28"/>
        <v>75.268179831598033</v>
      </c>
      <c r="N256" s="71">
        <f t="shared" ca="1" si="26"/>
        <v>491.18638720138512</v>
      </c>
    </row>
    <row r="257" spans="1:14" ht="14.4" x14ac:dyDescent="0.3">
      <c r="A257" s="70">
        <f t="shared" ca="1" si="24"/>
        <v>0.62570886712906082</v>
      </c>
      <c r="B257" s="71">
        <f t="shared" ca="1" si="27"/>
        <v>72.678043380840165</v>
      </c>
      <c r="C257" s="71">
        <f t="shared" ca="1" si="25"/>
        <v>66.471432773326399</v>
      </c>
      <c r="D257" s="71">
        <f t="shared" ca="1" si="29"/>
        <v>57.141792976046759</v>
      </c>
      <c r="E257" s="71">
        <f t="shared" ca="1" si="29"/>
        <v>38.384987089450647</v>
      </c>
      <c r="F257" s="71">
        <f t="shared" ca="1" si="29"/>
        <v>28.932066509652195</v>
      </c>
      <c r="G257" s="71">
        <f t="shared" ca="1" si="29"/>
        <v>6.3624473834582673</v>
      </c>
      <c r="H257" s="71">
        <f t="shared" ca="1" si="28"/>
        <v>1.6844776178151791E-2</v>
      </c>
      <c r="I257" s="71">
        <f t="shared" ca="1" si="28"/>
        <v>2.9481640627530106</v>
      </c>
      <c r="J257" s="71">
        <f t="shared" ca="1" si="28"/>
        <v>38.384987089450647</v>
      </c>
      <c r="K257" s="71">
        <f t="shared" ca="1" si="28"/>
        <v>63.364380526054248</v>
      </c>
      <c r="L257" s="71">
        <f t="shared" ca="1" si="28"/>
        <v>66.471432773326399</v>
      </c>
      <c r="M257" s="71">
        <f t="shared" ca="1" si="28"/>
        <v>78.875733826297989</v>
      </c>
      <c r="N257" s="71">
        <f t="shared" ca="1" si="26"/>
        <v>520.03231316683491</v>
      </c>
    </row>
    <row r="258" spans="1:14" ht="14.4" x14ac:dyDescent="0.3">
      <c r="A258" s="70">
        <f t="shared" ca="1" si="24"/>
        <v>0.17882453711568691</v>
      </c>
      <c r="B258" s="71">
        <f t="shared" ca="1" si="27"/>
        <v>55.711520306766829</v>
      </c>
      <c r="C258" s="71">
        <f t="shared" ca="1" si="25"/>
        <v>50.304733452431023</v>
      </c>
      <c r="D258" s="71">
        <f t="shared" ca="1" si="29"/>
        <v>42.251329963673307</v>
      </c>
      <c r="E258" s="71">
        <f t="shared" ca="1" si="29"/>
        <v>26.425739249126512</v>
      </c>
      <c r="F258" s="71">
        <f t="shared" ca="1" si="29"/>
        <v>18.728548062870416</v>
      </c>
      <c r="G258" s="71">
        <f t="shared" ca="1" si="29"/>
        <v>2.2961707128447482</v>
      </c>
      <c r="H258" s="71">
        <f t="shared" ca="1" si="28"/>
        <v>6.0925499422035577E-8</v>
      </c>
      <c r="I258" s="71">
        <f t="shared" ca="1" si="28"/>
        <v>0.59105542160805824</v>
      </c>
      <c r="J258" s="71">
        <f t="shared" ca="1" si="28"/>
        <v>26.425739249126512</v>
      </c>
      <c r="K258" s="71">
        <f t="shared" ca="1" si="28"/>
        <v>47.612123570511564</v>
      </c>
      <c r="L258" s="71">
        <f t="shared" ca="1" si="28"/>
        <v>50.304733452431023</v>
      </c>
      <c r="M258" s="71">
        <f t="shared" ca="1" si="28"/>
        <v>61.14396887203354</v>
      </c>
      <c r="N258" s="71">
        <f t="shared" ca="1" si="26"/>
        <v>381.79566237434904</v>
      </c>
    </row>
    <row r="259" spans="1:14" ht="14.4" x14ac:dyDescent="0.3">
      <c r="A259" s="70">
        <f t="shared" ca="1" si="24"/>
        <v>0.14381078812432269</v>
      </c>
      <c r="B259" s="71">
        <f t="shared" ca="1" si="27"/>
        <v>53.940952862050715</v>
      </c>
      <c r="C259" s="71">
        <f t="shared" ca="1" si="25"/>
        <v>48.626377487355839</v>
      </c>
      <c r="D259" s="71">
        <f t="shared" ca="1" si="29"/>
        <v>40.72003677813909</v>
      </c>
      <c r="E259" s="71">
        <f t="shared" ca="1" si="29"/>
        <v>25.231718750865689</v>
      </c>
      <c r="F259" s="71">
        <f t="shared" ca="1" si="29"/>
        <v>17.736012494245411</v>
      </c>
      <c r="G259" s="71">
        <f t="shared" ca="1" si="29"/>
        <v>1.9956685025058578</v>
      </c>
      <c r="H259" s="71">
        <f t="shared" ca="1" si="28"/>
        <v>6.8935456947664286E-9</v>
      </c>
      <c r="I259" s="71">
        <f t="shared" ca="1" si="28"/>
        <v>0.46579165606716222</v>
      </c>
      <c r="J259" s="71">
        <f t="shared" ca="1" si="28"/>
        <v>25.231718750865689</v>
      </c>
      <c r="K259" s="71">
        <f t="shared" ca="1" si="28"/>
        <v>45.981535267397213</v>
      </c>
      <c r="L259" s="71">
        <f t="shared" ca="1" si="28"/>
        <v>48.626377487355839</v>
      </c>
      <c r="M259" s="71">
        <f t="shared" ca="1" si="28"/>
        <v>59.285148879539236</v>
      </c>
      <c r="N259" s="71">
        <f t="shared" ca="1" si="26"/>
        <v>367.84133892328128</v>
      </c>
    </row>
    <row r="260" spans="1:14" ht="14.4" x14ac:dyDescent="0.3">
      <c r="A260" s="70">
        <f t="shared" ca="1" si="24"/>
        <v>0.73061323655814359</v>
      </c>
      <c r="B260" s="71">
        <f t="shared" ca="1" si="27"/>
        <v>77.152601309985783</v>
      </c>
      <c r="C260" s="71">
        <f t="shared" ca="1" si="25"/>
        <v>70.756248539759525</v>
      </c>
      <c r="D260" s="71">
        <f t="shared" ca="1" si="29"/>
        <v>61.123826860495228</v>
      </c>
      <c r="E260" s="71">
        <f t="shared" ca="1" si="29"/>
        <v>41.671451523864846</v>
      </c>
      <c r="F260" s="71">
        <f t="shared" ca="1" si="29"/>
        <v>31.801718143470602</v>
      </c>
      <c r="G260" s="71">
        <f t="shared" ca="1" si="29"/>
        <v>7.7689992959737406</v>
      </c>
      <c r="H260" s="71">
        <f t="shared" ca="1" si="28"/>
        <v>8.0907594137452202E-2</v>
      </c>
      <c r="I260" s="71">
        <f t="shared" ca="1" si="28"/>
        <v>3.9348214490636479</v>
      </c>
      <c r="J260" s="71">
        <f t="shared" ca="1" si="28"/>
        <v>41.671451523864846</v>
      </c>
      <c r="K260" s="71">
        <f t="shared" ca="1" si="28"/>
        <v>67.550874549662353</v>
      </c>
      <c r="L260" s="71">
        <f t="shared" ca="1" si="28"/>
        <v>70.756248539759525</v>
      </c>
      <c r="M260" s="71">
        <f t="shared" ca="1" si="28"/>
        <v>83.531822734308761</v>
      </c>
      <c r="N260" s="71">
        <f t="shared" ca="1" si="26"/>
        <v>557.8009720643463</v>
      </c>
    </row>
    <row r="261" spans="1:14" ht="14.4" x14ac:dyDescent="0.3">
      <c r="A261" s="70">
        <f t="shared" ca="1" si="24"/>
        <v>0.8524201429512539</v>
      </c>
      <c r="B261" s="71">
        <f t="shared" ca="1" si="27"/>
        <v>84.051035497780035</v>
      </c>
      <c r="C261" s="71">
        <f t="shared" ca="1" si="25"/>
        <v>77.376343950770291</v>
      </c>
      <c r="D261" s="71">
        <f t="shared" ca="1" si="29"/>
        <v>67.299848405518986</v>
      </c>
      <c r="E261" s="71">
        <f t="shared" ca="1" si="29"/>
        <v>46.827863414854633</v>
      </c>
      <c r="F261" s="71">
        <f t="shared" ca="1" si="29"/>
        <v>36.347676756148736</v>
      </c>
      <c r="G261" s="71">
        <f t="shared" ca="1" si="29"/>
        <v>10.180546693714913</v>
      </c>
      <c r="H261" s="71">
        <f t="shared" ca="1" si="28"/>
        <v>0.41721432179775741</v>
      </c>
      <c r="I261" s="71">
        <f t="shared" ca="1" si="28"/>
        <v>5.740157537964202</v>
      </c>
      <c r="J261" s="71">
        <f t="shared" ca="1" si="28"/>
        <v>46.827863414854633</v>
      </c>
      <c r="K261" s="71">
        <f t="shared" ca="1" si="28"/>
        <v>74.026754318975179</v>
      </c>
      <c r="L261" s="71">
        <f t="shared" ca="1" si="28"/>
        <v>77.376343950770291</v>
      </c>
      <c r="M261" s="71">
        <f t="shared" ca="1" si="28"/>
        <v>90.696583955991798</v>
      </c>
      <c r="N261" s="71">
        <f t="shared" ca="1" si="26"/>
        <v>617.16823221914137</v>
      </c>
    </row>
    <row r="262" spans="1:14" ht="14.4" x14ac:dyDescent="0.3">
      <c r="A262" s="70">
        <f t="shared" ca="1" si="24"/>
        <v>0.49070556281384647</v>
      </c>
      <c r="B262" s="71">
        <f t="shared" ca="1" si="27"/>
        <v>67.670774754807042</v>
      </c>
      <c r="C262" s="71">
        <f t="shared" ca="1" si="25"/>
        <v>61.686067629824507</v>
      </c>
      <c r="D262" s="71">
        <f t="shared" ca="1" si="29"/>
        <v>52.710556597414467</v>
      </c>
      <c r="E262" s="71">
        <f t="shared" ca="1" si="29"/>
        <v>34.767434079338464</v>
      </c>
      <c r="F262" s="71">
        <f t="shared" ca="1" si="29"/>
        <v>25.802254876000404</v>
      </c>
      <c r="G262" s="71">
        <f t="shared" ca="1" si="29"/>
        <v>4.9465719340986887</v>
      </c>
      <c r="H262" s="71">
        <f t="shared" ca="1" si="28"/>
        <v>1.4754753758303156E-3</v>
      </c>
      <c r="I262" s="71">
        <f t="shared" ca="1" si="28"/>
        <v>2.0241869028629527</v>
      </c>
      <c r="J262" s="71">
        <f t="shared" ca="1" si="28"/>
        <v>34.767434079338464</v>
      </c>
      <c r="K262" s="71">
        <f t="shared" ca="1" si="28"/>
        <v>58.69400726198613</v>
      </c>
      <c r="L262" s="71">
        <f t="shared" ca="1" si="28"/>
        <v>61.686067629824507</v>
      </c>
      <c r="M262" s="71">
        <f t="shared" ca="1" si="28"/>
        <v>73.656174581135645</v>
      </c>
      <c r="N262" s="71">
        <f t="shared" ca="1" si="26"/>
        <v>478.41300580200709</v>
      </c>
    </row>
    <row r="263" spans="1:14" ht="14.4" x14ac:dyDescent="0.3">
      <c r="A263" s="70">
        <f t="shared" ca="1" si="24"/>
        <v>0.77506962252566547</v>
      </c>
      <c r="B263" s="71">
        <f t="shared" ca="1" si="27"/>
        <v>79.360110078285089</v>
      </c>
      <c r="C263" s="71">
        <f t="shared" ca="1" si="25"/>
        <v>72.872895881819545</v>
      </c>
      <c r="D263" s="71">
        <f t="shared" ca="1" si="29"/>
        <v>63.09549610766382</v>
      </c>
      <c r="E263" s="71">
        <f t="shared" ca="1" si="29"/>
        <v>43.310158846913872</v>
      </c>
      <c r="F263" s="71">
        <f t="shared" ca="1" si="29"/>
        <v>33.24099099343902</v>
      </c>
      <c r="G263" s="71">
        <f t="shared" ca="1" si="29"/>
        <v>8.5096008352579329</v>
      </c>
      <c r="H263" s="71">
        <f t="shared" ca="1" si="28"/>
        <v>0.14905348065156632</v>
      </c>
      <c r="I263" s="71">
        <f t="shared" ca="1" si="28"/>
        <v>4.4758930743285799</v>
      </c>
      <c r="J263" s="71">
        <f t="shared" ca="1" si="28"/>
        <v>43.310158846913872</v>
      </c>
      <c r="K263" s="71">
        <f t="shared" ca="1" si="28"/>
        <v>69.620441375401128</v>
      </c>
      <c r="L263" s="71">
        <f t="shared" ca="1" si="28"/>
        <v>72.872895881819545</v>
      </c>
      <c r="M263" s="71">
        <f t="shared" ca="1" si="28"/>
        <v>85.826266446262267</v>
      </c>
      <c r="N263" s="71">
        <f t="shared" ca="1" si="26"/>
        <v>576.64396184875613</v>
      </c>
    </row>
    <row r="264" spans="1:14" ht="14.4" x14ac:dyDescent="0.3">
      <c r="A264" s="70">
        <f t="shared" ca="1" si="24"/>
        <v>1.693365338966224E-2</v>
      </c>
      <c r="B264" s="71">
        <f t="shared" ca="1" si="27"/>
        <v>42.054479777848364</v>
      </c>
      <c r="C264" s="71">
        <f t="shared" ca="1" si="25"/>
        <v>37.414720874996661</v>
      </c>
      <c r="D264" s="71">
        <f t="shared" ca="1" si="29"/>
        <v>30.583380284871396</v>
      </c>
      <c r="E264" s="71">
        <f t="shared" ca="1" si="29"/>
        <v>17.552238699757666</v>
      </c>
      <c r="F264" s="71">
        <f t="shared" ca="1" si="29"/>
        <v>11.515561453778101</v>
      </c>
      <c r="G264" s="71">
        <f t="shared" ca="1" si="29"/>
        <v>0.58912168525894404</v>
      </c>
      <c r="H264" s="71">
        <f t="shared" ca="1" si="28"/>
        <v>3.5321135359146686E-18</v>
      </c>
      <c r="I264" s="71">
        <f t="shared" ca="1" si="28"/>
        <v>5.1236001312319958E-2</v>
      </c>
      <c r="J264" s="71">
        <f t="shared" ca="1" si="28"/>
        <v>17.552238699757666</v>
      </c>
      <c r="K264" s="71">
        <f t="shared" ca="1" si="28"/>
        <v>35.119229494622864</v>
      </c>
      <c r="L264" s="71">
        <f t="shared" ca="1" si="28"/>
        <v>37.414720874996661</v>
      </c>
      <c r="M264" s="71">
        <f t="shared" ca="1" si="28"/>
        <v>46.752369258138309</v>
      </c>
      <c r="N264" s="71">
        <f t="shared" ca="1" si="26"/>
        <v>276.59929710533891</v>
      </c>
    </row>
    <row r="265" spans="1:14" ht="14.4" x14ac:dyDescent="0.3">
      <c r="A265" s="70">
        <f t="shared" ca="1" si="24"/>
        <v>0.81840066159453306</v>
      </c>
      <c r="B265" s="71">
        <f t="shared" ca="1" si="27"/>
        <v>81.812823924290086</v>
      </c>
      <c r="C265" s="71">
        <f t="shared" ca="1" si="25"/>
        <v>75.226661862089898</v>
      </c>
      <c r="D265" s="71">
        <f t="shared" ca="1" si="29"/>
        <v>65.291395695706029</v>
      </c>
      <c r="E265" s="71">
        <f t="shared" ca="1" si="29"/>
        <v>45.143587510011663</v>
      </c>
      <c r="F265" s="71">
        <f t="shared" ca="1" si="29"/>
        <v>34.857399810767987</v>
      </c>
      <c r="G265" s="71">
        <f t="shared" ca="1" si="29"/>
        <v>9.367152367378047</v>
      </c>
      <c r="H265" s="71">
        <f t="shared" ca="1" si="28"/>
        <v>0.26576861355928677</v>
      </c>
      <c r="I265" s="71">
        <f t="shared" ca="1" si="28"/>
        <v>5.1178573678898474</v>
      </c>
      <c r="J265" s="71">
        <f t="shared" ca="1" si="28"/>
        <v>45.143587510011663</v>
      </c>
      <c r="K265" s="71">
        <f t="shared" ca="1" si="28"/>
        <v>71.92293939292108</v>
      </c>
      <c r="L265" s="71">
        <f t="shared" ca="1" si="28"/>
        <v>75.226661862089898</v>
      </c>
      <c r="M265" s="71">
        <f t="shared" ca="1" si="28"/>
        <v>88.373657803399354</v>
      </c>
      <c r="N265" s="71">
        <f t="shared" ca="1" si="26"/>
        <v>597.74949372011474</v>
      </c>
    </row>
    <row r="266" spans="1:14" ht="14.4" x14ac:dyDescent="0.3">
      <c r="A266" s="70">
        <f t="shared" ca="1" si="24"/>
        <v>0.56855841321118539</v>
      </c>
      <c r="B266" s="71">
        <f t="shared" ca="1" si="27"/>
        <v>70.496236418027536</v>
      </c>
      <c r="C266" s="71">
        <f t="shared" ca="1" si="25"/>
        <v>64.385014635105208</v>
      </c>
      <c r="D266" s="71">
        <f t="shared" ca="1" si="29"/>
        <v>55.207601586652643</v>
      </c>
      <c r="E266" s="71">
        <f t="shared" ca="1" si="29"/>
        <v>36.800560537787341</v>
      </c>
      <c r="F266" s="71">
        <f t="shared" ca="1" si="29"/>
        <v>27.557291285011772</v>
      </c>
      <c r="G266" s="71">
        <f t="shared" ca="1" si="29"/>
        <v>5.7244056050076448</v>
      </c>
      <c r="H266" s="71">
        <f t="shared" ca="1" si="28"/>
        <v>6.4435693328526904E-3</v>
      </c>
      <c r="I266" s="71">
        <f t="shared" ca="1" si="28"/>
        <v>2.5218694502101133</v>
      </c>
      <c r="J266" s="71">
        <f t="shared" ca="1" si="28"/>
        <v>36.800560537787341</v>
      </c>
      <c r="K266" s="71">
        <f t="shared" ca="1" si="28"/>
        <v>61.327393287591477</v>
      </c>
      <c r="L266" s="71">
        <f t="shared" ca="1" si="28"/>
        <v>64.385014635105208</v>
      </c>
      <c r="M266" s="71">
        <f t="shared" ca="1" si="28"/>
        <v>76.602669776728902</v>
      </c>
      <c r="N266" s="71">
        <f t="shared" ca="1" si="26"/>
        <v>501.81506132434799</v>
      </c>
    </row>
    <row r="267" spans="1:14" ht="14.4" x14ac:dyDescent="0.3">
      <c r="A267" s="70">
        <f t="shared" ref="A267:A330" ca="1" si="30">RAND()</f>
        <v>0.50120709780335726</v>
      </c>
      <c r="B267" s="71">
        <f t="shared" ca="1" si="27"/>
        <v>68.045790700425513</v>
      </c>
      <c r="C267" s="71">
        <f t="shared" ref="C267:C330" ca="1" si="31">_xlfn.GAMMA.INV($A267,$C$3,$C$4)</f>
        <v>62.04409124925192</v>
      </c>
      <c r="D267" s="71">
        <f t="shared" ca="1" si="29"/>
        <v>53.041462577467385</v>
      </c>
      <c r="E267" s="71">
        <f t="shared" ca="1" si="29"/>
        <v>35.036031200782432</v>
      </c>
      <c r="F267" s="71">
        <f t="shared" ca="1" si="29"/>
        <v>26.033502428604201</v>
      </c>
      <c r="G267" s="71">
        <f t="shared" ca="1" si="29"/>
        <v>5.0466078845862707</v>
      </c>
      <c r="H267" s="71">
        <f t="shared" ca="1" si="29"/>
        <v>1.8236441097730146E-3</v>
      </c>
      <c r="I267" s="71">
        <f t="shared" ca="1" si="29"/>
        <v>2.0866928851069009</v>
      </c>
      <c r="J267" s="71">
        <f t="shared" ca="1" si="29"/>
        <v>35.036031200782432</v>
      </c>
      <c r="K267" s="71">
        <f t="shared" ca="1" si="29"/>
        <v>59.043225320415054</v>
      </c>
      <c r="L267" s="71">
        <f t="shared" ca="1" si="28"/>
        <v>62.04409124925192</v>
      </c>
      <c r="M267" s="71">
        <f t="shared" ca="1" si="28"/>
        <v>74.047446691433635</v>
      </c>
      <c r="N267" s="71">
        <f t="shared" ref="N267:N330" ca="1" si="32">SUM(B267:M267)</f>
        <v>481.50679703221738</v>
      </c>
    </row>
    <row r="268" spans="1:14" ht="14.4" x14ac:dyDescent="0.3">
      <c r="A268" s="70">
        <f t="shared" ca="1" si="30"/>
        <v>0.43401593982592268</v>
      </c>
      <c r="B268" s="71">
        <f t="shared" ca="1" si="27"/>
        <v>65.659763270505408</v>
      </c>
      <c r="C268" s="71">
        <f t="shared" ca="1" si="31"/>
        <v>59.767260731594632</v>
      </c>
      <c r="D268" s="71">
        <f t="shared" ca="1" si="29"/>
        <v>50.938895028372571</v>
      </c>
      <c r="E268" s="71">
        <f t="shared" ca="1" si="29"/>
        <v>33.333859907732467</v>
      </c>
      <c r="F268" s="71">
        <f t="shared" ca="1" si="29"/>
        <v>24.571325564818295</v>
      </c>
      <c r="G268" s="71">
        <f t="shared" ca="1" si="29"/>
        <v>4.4271631516950896</v>
      </c>
      <c r="H268" s="71">
        <f t="shared" ca="1" si="29"/>
        <v>4.3215711237723281E-4</v>
      </c>
      <c r="I268" s="71">
        <f t="shared" ca="1" si="29"/>
        <v>1.7075680902363897</v>
      </c>
      <c r="J268" s="71">
        <f t="shared" ca="1" si="29"/>
        <v>33.333859907732467</v>
      </c>
      <c r="K268" s="71">
        <f t="shared" ca="1" si="29"/>
        <v>56.822981219866868</v>
      </c>
      <c r="L268" s="71">
        <f t="shared" ca="1" si="28"/>
        <v>59.767260731594632</v>
      </c>
      <c r="M268" s="71">
        <f t="shared" ca="1" si="28"/>
        <v>71.556952467834023</v>
      </c>
      <c r="N268" s="71">
        <f t="shared" ca="1" si="32"/>
        <v>461.88732222909522</v>
      </c>
    </row>
    <row r="269" spans="1:14" ht="14.4" x14ac:dyDescent="0.3">
      <c r="A269" s="70">
        <f t="shared" ca="1" si="30"/>
        <v>0.17253269961369067</v>
      </c>
      <c r="B269" s="71">
        <f t="shared" ref="B269:B332" ca="1" si="33">_xlfn.GAMMA.INV(A269,$B$3,$B$4)</f>
        <v>55.408337336776356</v>
      </c>
      <c r="C269" s="71">
        <f t="shared" ca="1" si="31"/>
        <v>50.017205808401343</v>
      </c>
      <c r="D269" s="71">
        <f t="shared" ca="1" si="29"/>
        <v>41.988771998578528</v>
      </c>
      <c r="E269" s="71">
        <f t="shared" ca="1" si="29"/>
        <v>26.220459263158553</v>
      </c>
      <c r="F269" s="71">
        <f t="shared" ca="1" si="29"/>
        <v>18.557499300458133</v>
      </c>
      <c r="G269" s="71">
        <f t="shared" ca="1" si="29"/>
        <v>2.2430041157420675</v>
      </c>
      <c r="H269" s="71">
        <f t="shared" ca="1" si="29"/>
        <v>4.2583580765727073E-8</v>
      </c>
      <c r="I269" s="71">
        <f t="shared" ca="1" si="29"/>
        <v>0.56815706598353344</v>
      </c>
      <c r="J269" s="71">
        <f t="shared" ca="1" si="29"/>
        <v>26.220459263158553</v>
      </c>
      <c r="K269" s="71">
        <f t="shared" ca="1" si="29"/>
        <v>47.332706085207249</v>
      </c>
      <c r="L269" s="71">
        <f t="shared" ca="1" si="28"/>
        <v>50.017205808401343</v>
      </c>
      <c r="M269" s="71">
        <f t="shared" ca="1" si="28"/>
        <v>60.825803426869648</v>
      </c>
      <c r="N269" s="71">
        <f t="shared" ca="1" si="32"/>
        <v>379.3996095153189</v>
      </c>
    </row>
    <row r="270" spans="1:14" ht="14.4" x14ac:dyDescent="0.3">
      <c r="A270" s="70">
        <f t="shared" ca="1" si="30"/>
        <v>0.131798855551436</v>
      </c>
      <c r="B270" s="71">
        <f t="shared" ca="1" si="33"/>
        <v>53.277762597513778</v>
      </c>
      <c r="C270" s="71">
        <f t="shared" ca="1" si="31"/>
        <v>47.998223556826943</v>
      </c>
      <c r="D270" s="71">
        <f t="shared" ca="1" si="29"/>
        <v>40.147752735728638</v>
      </c>
      <c r="E270" s="71">
        <f t="shared" ca="1" si="29"/>
        <v>24.787515863837733</v>
      </c>
      <c r="F270" s="71">
        <f t="shared" ca="1" si="29"/>
        <v>17.36827035550635</v>
      </c>
      <c r="G270" s="71">
        <f t="shared" ca="1" si="29"/>
        <v>1.8893158887194705</v>
      </c>
      <c r="H270" s="71">
        <f t="shared" ca="1" si="29"/>
        <v>2.8816709364214145E-9</v>
      </c>
      <c r="I270" s="71">
        <f t="shared" ca="1" si="29"/>
        <v>0.42399557379633901</v>
      </c>
      <c r="J270" s="71">
        <f t="shared" ca="1" si="29"/>
        <v>24.787515863837733</v>
      </c>
      <c r="K270" s="71">
        <f t="shared" ca="1" si="29"/>
        <v>45.371529609707906</v>
      </c>
      <c r="L270" s="71">
        <f t="shared" ca="1" si="28"/>
        <v>47.998223556826943</v>
      </c>
      <c r="M270" s="71">
        <f t="shared" ca="1" si="28"/>
        <v>58.588423653932409</v>
      </c>
      <c r="N270" s="71">
        <f t="shared" ca="1" si="32"/>
        <v>362.6385292591159</v>
      </c>
    </row>
    <row r="271" spans="1:14" ht="14.4" x14ac:dyDescent="0.3">
      <c r="A271" s="70">
        <f t="shared" ca="1" si="30"/>
        <v>0.97302167127106165</v>
      </c>
      <c r="B271" s="71">
        <f t="shared" ca="1" si="33"/>
        <v>99.323834337591961</v>
      </c>
      <c r="C271" s="71">
        <f t="shared" ca="1" si="31"/>
        <v>92.085080372226045</v>
      </c>
      <c r="D271" s="71">
        <f t="shared" ca="1" si="29"/>
        <v>81.109201981513735</v>
      </c>
      <c r="E271" s="71">
        <f t="shared" ca="1" si="29"/>
        <v>58.575627967008558</v>
      </c>
      <c r="F271" s="71">
        <f t="shared" ca="1" si="29"/>
        <v>46.86449748273732</v>
      </c>
      <c r="G271" s="71">
        <f t="shared" ca="1" si="29"/>
        <v>16.445114886392467</v>
      </c>
      <c r="H271" s="71">
        <f t="shared" ca="1" si="29"/>
        <v>2.7931471658552098</v>
      </c>
      <c r="I271" s="71">
        <f t="shared" ca="1" si="29"/>
        <v>10.838164124803328</v>
      </c>
      <c r="J271" s="71">
        <f t="shared" ca="1" si="29"/>
        <v>58.575627967008558</v>
      </c>
      <c r="K271" s="71">
        <f t="shared" ca="1" si="29"/>
        <v>88.44333213654275</v>
      </c>
      <c r="L271" s="71">
        <f t="shared" ca="1" si="28"/>
        <v>92.085080372226045</v>
      </c>
      <c r="M271" s="71">
        <f t="shared" ca="1" si="28"/>
        <v>106.50931559967012</v>
      </c>
      <c r="N271" s="71">
        <f t="shared" ca="1" si="32"/>
        <v>753.64802439357607</v>
      </c>
    </row>
    <row r="272" spans="1:14" ht="14.4" x14ac:dyDescent="0.3">
      <c r="A272" s="70">
        <f t="shared" ca="1" si="30"/>
        <v>0.6849859285545904</v>
      </c>
      <c r="B272" s="71">
        <f t="shared" ca="1" si="33"/>
        <v>75.107847140901697</v>
      </c>
      <c r="C272" s="71">
        <f t="shared" ca="1" si="31"/>
        <v>68.797250052003179</v>
      </c>
      <c r="D272" s="71">
        <f t="shared" ca="1" si="29"/>
        <v>59.301669194501869</v>
      </c>
      <c r="E272" s="71">
        <f t="shared" ca="1" si="29"/>
        <v>40.163626874490298</v>
      </c>
      <c r="F272" s="71">
        <f t="shared" ca="1" si="29"/>
        <v>30.482228502924016</v>
      </c>
      <c r="G272" s="71">
        <f t="shared" ca="1" si="29"/>
        <v>7.1102163370830098</v>
      </c>
      <c r="H272" s="71">
        <f t="shared" ca="1" si="29"/>
        <v>4.1961414823692748E-2</v>
      </c>
      <c r="I272" s="71">
        <f t="shared" ca="1" si="29"/>
        <v>3.4654139096968981</v>
      </c>
      <c r="J272" s="71">
        <f t="shared" ca="1" si="29"/>
        <v>40.163626874490298</v>
      </c>
      <c r="K272" s="71">
        <f t="shared" ca="1" si="29"/>
        <v>65.636312704086322</v>
      </c>
      <c r="L272" s="71">
        <f t="shared" ca="1" si="28"/>
        <v>68.797250052003179</v>
      </c>
      <c r="M272" s="71">
        <f t="shared" ca="1" si="28"/>
        <v>81.405022381021396</v>
      </c>
      <c r="N272" s="71">
        <f t="shared" ca="1" si="32"/>
        <v>540.47242543802577</v>
      </c>
    </row>
    <row r="273" spans="1:14" ht="14.4" x14ac:dyDescent="0.3">
      <c r="A273" s="70">
        <f t="shared" ca="1" si="30"/>
        <v>0.8742545083937745</v>
      </c>
      <c r="B273" s="71">
        <f t="shared" ca="1" si="33"/>
        <v>85.700569095852657</v>
      </c>
      <c r="C273" s="71">
        <f t="shared" ca="1" si="31"/>
        <v>78.961669343458539</v>
      </c>
      <c r="D273" s="71">
        <f t="shared" ca="1" si="29"/>
        <v>68.782753719873298</v>
      </c>
      <c r="E273" s="71">
        <f t="shared" ca="1" si="29"/>
        <v>48.075737588469579</v>
      </c>
      <c r="F273" s="71">
        <f t="shared" ca="1" si="29"/>
        <v>37.454962083356961</v>
      </c>
      <c r="G273" s="71">
        <f t="shared" ca="1" si="29"/>
        <v>10.798281203946996</v>
      </c>
      <c r="H273" s="71">
        <f t="shared" ca="1" si="29"/>
        <v>0.55928973179865682</v>
      </c>
      <c r="I273" s="71">
        <f t="shared" ca="1" si="29"/>
        <v>6.2204859680488687</v>
      </c>
      <c r="J273" s="71">
        <f t="shared" ca="1" si="29"/>
        <v>48.075737588469579</v>
      </c>
      <c r="K273" s="71">
        <f t="shared" ca="1" si="29"/>
        <v>75.578815228559392</v>
      </c>
      <c r="L273" s="71">
        <f t="shared" ca="1" si="28"/>
        <v>78.961669343458539</v>
      </c>
      <c r="M273" s="71">
        <f t="shared" ca="1" si="28"/>
        <v>92.40756279609981</v>
      </c>
      <c r="N273" s="71">
        <f t="shared" ca="1" si="32"/>
        <v>631.57753369139289</v>
      </c>
    </row>
    <row r="274" spans="1:14" ht="14.4" x14ac:dyDescent="0.3">
      <c r="A274" s="70">
        <f t="shared" ca="1" si="30"/>
        <v>0.594235646758558</v>
      </c>
      <c r="B274" s="71">
        <f t="shared" ca="1" si="33"/>
        <v>71.461334123974382</v>
      </c>
      <c r="C274" s="71">
        <f t="shared" ca="1" si="31"/>
        <v>65.307676983533469</v>
      </c>
      <c r="D274" s="71">
        <f t="shared" ca="1" si="29"/>
        <v>56.062542777720381</v>
      </c>
      <c r="E274" s="71">
        <f t="shared" ca="1" si="29"/>
        <v>37.499898852908274</v>
      </c>
      <c r="F274" s="71">
        <f t="shared" ca="1" si="29"/>
        <v>28.163357503036664</v>
      </c>
      <c r="G274" s="71">
        <f t="shared" ca="1" si="29"/>
        <v>6.0026772437318012</v>
      </c>
      <c r="H274" s="71">
        <f t="shared" ca="1" si="29"/>
        <v>1.0033083858654356E-2</v>
      </c>
      <c r="I274" s="71">
        <f t="shared" ca="1" si="29"/>
        <v>2.7059480958578517</v>
      </c>
      <c r="J274" s="71">
        <f t="shared" ca="1" si="29"/>
        <v>37.499898852908274</v>
      </c>
      <c r="K274" s="71">
        <f t="shared" ca="1" si="29"/>
        <v>62.228065365159267</v>
      </c>
      <c r="L274" s="71">
        <f t="shared" ca="1" si="28"/>
        <v>65.307676983533469</v>
      </c>
      <c r="M274" s="71">
        <f t="shared" ca="1" si="28"/>
        <v>77.608364580278291</v>
      </c>
      <c r="N274" s="71">
        <f t="shared" ca="1" si="32"/>
        <v>509.85747444650093</v>
      </c>
    </row>
    <row r="275" spans="1:14" ht="14.4" x14ac:dyDescent="0.3">
      <c r="A275" s="70">
        <f t="shared" ca="1" si="30"/>
        <v>0.7132921972552968</v>
      </c>
      <c r="B275" s="71">
        <f t="shared" ca="1" si="33"/>
        <v>76.354252185297412</v>
      </c>
      <c r="C275" s="71">
        <f t="shared" ca="1" si="31"/>
        <v>69.991195737582146</v>
      </c>
      <c r="D275" s="71">
        <f t="shared" ca="1" si="29"/>
        <v>60.411904215717747</v>
      </c>
      <c r="E275" s="71">
        <f t="shared" ca="1" si="29"/>
        <v>41.081566479883442</v>
      </c>
      <c r="F275" s="71">
        <f t="shared" ca="1" si="29"/>
        <v>31.284946820518179</v>
      </c>
      <c r="G275" s="71">
        <f t="shared" ca="1" si="29"/>
        <v>7.5086281516106492</v>
      </c>
      <c r="H275" s="71">
        <f t="shared" ca="1" si="29"/>
        <v>6.3313621503731696E-2</v>
      </c>
      <c r="I275" s="71">
        <f t="shared" ca="1" si="29"/>
        <v>3.7478750722526994</v>
      </c>
      <c r="J275" s="71">
        <f t="shared" ca="1" si="29"/>
        <v>41.081566479883442</v>
      </c>
      <c r="K275" s="71">
        <f t="shared" ca="1" si="29"/>
        <v>66.803074968341889</v>
      </c>
      <c r="L275" s="71">
        <f t="shared" ca="1" si="28"/>
        <v>69.991195737582146</v>
      </c>
      <c r="M275" s="71">
        <f t="shared" ca="1" si="28"/>
        <v>82.701617195613153</v>
      </c>
      <c r="N275" s="71">
        <f t="shared" ca="1" si="32"/>
        <v>551.02113666578657</v>
      </c>
    </row>
    <row r="276" spans="1:14" ht="14.4" x14ac:dyDescent="0.3">
      <c r="A276" s="70">
        <f t="shared" ca="1" si="30"/>
        <v>0.6381086386309347</v>
      </c>
      <c r="B276" s="71">
        <f t="shared" ca="1" si="33"/>
        <v>73.169698684596838</v>
      </c>
      <c r="C276" s="71">
        <f t="shared" ca="1" si="31"/>
        <v>66.941859667333034</v>
      </c>
      <c r="D276" s="71">
        <f t="shared" ca="1" si="29"/>
        <v>57.578343034248192</v>
      </c>
      <c r="E276" s="71">
        <f t="shared" ca="1" si="29"/>
        <v>38.743703703622849</v>
      </c>
      <c r="F276" s="71">
        <f t="shared" ca="1" si="29"/>
        <v>29.244132973139344</v>
      </c>
      <c r="G276" s="71">
        <f t="shared" ref="G276:K326" ca="1" si="34">_xlfn.GAMMA.INV($A276,G$3,G$4)</f>
        <v>6.5106258396746242</v>
      </c>
      <c r="H276" s="71">
        <f t="shared" ca="1" si="34"/>
        <v>2.0519686566040463E-2</v>
      </c>
      <c r="I276" s="71">
        <f t="shared" ca="1" si="34"/>
        <v>3.0492336567380613</v>
      </c>
      <c r="J276" s="71">
        <f t="shared" ca="1" si="34"/>
        <v>38.743703703622849</v>
      </c>
      <c r="K276" s="71">
        <f t="shared" ca="1" si="34"/>
        <v>63.82380688121809</v>
      </c>
      <c r="L276" s="71">
        <f t="shared" ca="1" si="28"/>
        <v>66.941859667333034</v>
      </c>
      <c r="M276" s="71">
        <f t="shared" ca="1" si="28"/>
        <v>79.387698284457571</v>
      </c>
      <c r="N276" s="71">
        <f t="shared" ca="1" si="32"/>
        <v>524.15518578255046</v>
      </c>
    </row>
    <row r="277" spans="1:14" ht="14.4" x14ac:dyDescent="0.3">
      <c r="A277" s="70">
        <f t="shared" ca="1" si="30"/>
        <v>0.58279388439941127</v>
      </c>
      <c r="B277" s="71">
        <f t="shared" ca="1" si="33"/>
        <v>71.028587065164558</v>
      </c>
      <c r="C277" s="71">
        <f t="shared" ca="1" si="31"/>
        <v>64.893909954196459</v>
      </c>
      <c r="D277" s="71">
        <f t="shared" ref="D277:M338" ca="1" si="35">_xlfn.GAMMA.INV($A277,D$3,D$4)</f>
        <v>55.679065263887807</v>
      </c>
      <c r="E277" s="71">
        <f t="shared" ca="1" si="35"/>
        <v>37.186017100013004</v>
      </c>
      <c r="F277" s="71">
        <f t="shared" ca="1" si="35"/>
        <v>27.891192710081206</v>
      </c>
      <c r="G277" s="71">
        <f t="shared" ca="1" si="34"/>
        <v>5.8771190424859139</v>
      </c>
      <c r="H277" s="71">
        <f t="shared" ca="1" si="34"/>
        <v>8.2558865521859433E-3</v>
      </c>
      <c r="I277" s="71">
        <f t="shared" ca="1" si="34"/>
        <v>2.6225246918539571</v>
      </c>
      <c r="J277" s="71">
        <f t="shared" ca="1" si="34"/>
        <v>37.186017100013004</v>
      </c>
      <c r="K277" s="71">
        <f t="shared" ca="1" si="34"/>
        <v>61.824133893754691</v>
      </c>
      <c r="L277" s="71">
        <f t="shared" ca="1" si="28"/>
        <v>64.893909954196459</v>
      </c>
      <c r="M277" s="71">
        <f t="shared" ca="1" si="28"/>
        <v>77.157459659871165</v>
      </c>
      <c r="N277" s="71">
        <f t="shared" ca="1" si="32"/>
        <v>506.24819232207051</v>
      </c>
    </row>
    <row r="278" spans="1:14" ht="14.4" x14ac:dyDescent="0.3">
      <c r="A278" s="70">
        <f t="shared" ca="1" si="30"/>
        <v>0.45928626254118488</v>
      </c>
      <c r="B278" s="71">
        <f t="shared" ca="1" si="33"/>
        <v>66.554641187516125</v>
      </c>
      <c r="C278" s="71">
        <f t="shared" ca="1" si="31"/>
        <v>60.620880543314485</v>
      </c>
      <c r="D278" s="71">
        <f t="shared" ca="1" si="35"/>
        <v>51.726673263229159</v>
      </c>
      <c r="E278" s="71">
        <f t="shared" ca="1" si="35"/>
        <v>33.970360862963233</v>
      </c>
      <c r="F278" s="71">
        <f t="shared" ca="1" si="35"/>
        <v>25.117156540297458</v>
      </c>
      <c r="G278" s="71">
        <f t="shared" ca="1" si="34"/>
        <v>4.6547303858074081</v>
      </c>
      <c r="H278" s="71">
        <f t="shared" ca="1" si="34"/>
        <v>7.6113679023756683E-4</v>
      </c>
      <c r="I278" s="71">
        <f t="shared" ca="1" si="34"/>
        <v>1.8445958283393731</v>
      </c>
      <c r="J278" s="71">
        <f t="shared" ca="1" si="34"/>
        <v>33.970360862963233</v>
      </c>
      <c r="K278" s="71">
        <f t="shared" ca="1" si="34"/>
        <v>57.655220966274456</v>
      </c>
      <c r="L278" s="71">
        <f t="shared" ca="1" si="28"/>
        <v>60.620880543314485</v>
      </c>
      <c r="M278" s="71">
        <f t="shared" ca="1" si="28"/>
        <v>72.491301514005471</v>
      </c>
      <c r="N278" s="71">
        <f t="shared" ca="1" si="32"/>
        <v>469.22756363481506</v>
      </c>
    </row>
    <row r="279" spans="1:14" ht="14.4" x14ac:dyDescent="0.3">
      <c r="A279" s="70">
        <f t="shared" ca="1" si="30"/>
        <v>0.8035967515786957</v>
      </c>
      <c r="B279" s="71">
        <f t="shared" ca="1" si="33"/>
        <v>80.933185672473016</v>
      </c>
      <c r="C279" s="71">
        <f t="shared" ca="1" si="31"/>
        <v>74.382273036092215</v>
      </c>
      <c r="D279" s="71">
        <f t="shared" ca="1" si="35"/>
        <v>64.503243677977409</v>
      </c>
      <c r="E279" s="71">
        <f t="shared" ca="1" si="35"/>
        <v>44.484546709802821</v>
      </c>
      <c r="F279" s="71">
        <f t="shared" ca="1" si="35"/>
        <v>34.27564912297219</v>
      </c>
      <c r="G279" s="71">
        <f t="shared" ca="1" si="34"/>
        <v>9.0554762046911463</v>
      </c>
      <c r="H279" s="71">
        <f t="shared" ca="1" si="34"/>
        <v>0.21837438264574627</v>
      </c>
      <c r="I279" s="71">
        <f t="shared" ca="1" si="34"/>
        <v>4.8827560301256341</v>
      </c>
      <c r="J279" s="71">
        <f t="shared" ca="1" si="34"/>
        <v>44.484546709802821</v>
      </c>
      <c r="K279" s="71">
        <f t="shared" ca="1" si="34"/>
        <v>71.096814046688237</v>
      </c>
      <c r="L279" s="71">
        <f t="shared" ca="1" si="28"/>
        <v>74.382273036092215</v>
      </c>
      <c r="M279" s="71">
        <f t="shared" ca="1" si="28"/>
        <v>87.46029067276919</v>
      </c>
      <c r="N279" s="71">
        <f t="shared" ca="1" si="32"/>
        <v>590.15942930213259</v>
      </c>
    </row>
    <row r="280" spans="1:14" ht="14.4" x14ac:dyDescent="0.3">
      <c r="A280" s="70">
        <f t="shared" ca="1" si="30"/>
        <v>0.90407384435866167</v>
      </c>
      <c r="B280" s="71">
        <f t="shared" ca="1" si="33"/>
        <v>88.359879354181913</v>
      </c>
      <c r="C280" s="71">
        <f t="shared" ca="1" si="31"/>
        <v>81.519247430704752</v>
      </c>
      <c r="D280" s="71">
        <f t="shared" ca="1" si="35"/>
        <v>71.17807553682448</v>
      </c>
      <c r="E280" s="71">
        <f t="shared" ca="1" si="35"/>
        <v>50.098838148016533</v>
      </c>
      <c r="F280" s="71">
        <f t="shared" ca="1" si="35"/>
        <v>39.255529073273308</v>
      </c>
      <c r="G280" s="71">
        <f t="shared" ca="1" si="34"/>
        <v>11.825799548320727</v>
      </c>
      <c r="H280" s="71">
        <f t="shared" ca="1" si="34"/>
        <v>0.84616092549062483</v>
      </c>
      <c r="I280" s="71">
        <f t="shared" ca="1" si="34"/>
        <v>7.0325297867372862</v>
      </c>
      <c r="J280" s="71">
        <f t="shared" ca="1" si="34"/>
        <v>50.098838148016533</v>
      </c>
      <c r="K280" s="71">
        <f t="shared" ca="1" si="34"/>
        <v>78.083692185400849</v>
      </c>
      <c r="L280" s="71">
        <f t="shared" ca="1" si="28"/>
        <v>81.519247430704752</v>
      </c>
      <c r="M280" s="71">
        <f t="shared" ca="1" si="28"/>
        <v>95.164235012402244</v>
      </c>
      <c r="N280" s="71">
        <f t="shared" ca="1" si="32"/>
        <v>654.98207258007392</v>
      </c>
    </row>
    <row r="281" spans="1:14" ht="14.4" x14ac:dyDescent="0.3">
      <c r="A281" s="70">
        <f t="shared" ca="1" si="30"/>
        <v>1.1670430008469679E-2</v>
      </c>
      <c r="B281" s="71">
        <f t="shared" ca="1" si="33"/>
        <v>40.570025687028391</v>
      </c>
      <c r="C281" s="71">
        <f t="shared" ca="1" si="31"/>
        <v>36.022467876101231</v>
      </c>
      <c r="D281" s="71">
        <f t="shared" ca="1" si="35"/>
        <v>29.337767244832804</v>
      </c>
      <c r="E281" s="71">
        <f t="shared" ca="1" si="35"/>
        <v>16.640199285871425</v>
      </c>
      <c r="F281" s="71">
        <f t="shared" ca="1" si="35"/>
        <v>10.799845862348725</v>
      </c>
      <c r="G281" s="71">
        <f t="shared" ca="1" si="34"/>
        <v>0.48344907759513045</v>
      </c>
      <c r="H281" s="71">
        <f t="shared" ca="1" si="34"/>
        <v>8.5387948172130308E-20</v>
      </c>
      <c r="I281" s="71">
        <f t="shared" ca="1" si="34"/>
        <v>3.521719197422124E-2</v>
      </c>
      <c r="J281" s="71">
        <f t="shared" ca="1" si="34"/>
        <v>16.640199285871425</v>
      </c>
      <c r="K281" s="71">
        <f t="shared" ca="1" si="34"/>
        <v>33.774666029380484</v>
      </c>
      <c r="L281" s="71">
        <f t="shared" ca="1" si="28"/>
        <v>36.022467876101231</v>
      </c>
      <c r="M281" s="71">
        <f t="shared" ca="1" si="28"/>
        <v>45.179519569476831</v>
      </c>
      <c r="N281" s="71">
        <f t="shared" ca="1" si="32"/>
        <v>265.5058249865819</v>
      </c>
    </row>
    <row r="282" spans="1:14" ht="14.4" x14ac:dyDescent="0.3">
      <c r="A282" s="70">
        <f t="shared" ca="1" si="30"/>
        <v>0.55739103275915791</v>
      </c>
      <c r="B282" s="71">
        <f t="shared" ca="1" si="33"/>
        <v>70.082830309412941</v>
      </c>
      <c r="C282" s="71">
        <f t="shared" ca="1" si="31"/>
        <v>63.989905191283192</v>
      </c>
      <c r="D282" s="71">
        <f t="shared" ca="1" si="35"/>
        <v>54.841691329803439</v>
      </c>
      <c r="E282" s="71">
        <f t="shared" ca="1" si="35"/>
        <v>36.501742169484245</v>
      </c>
      <c r="F282" s="71">
        <f t="shared" ca="1" si="35"/>
        <v>27.298690233693467</v>
      </c>
      <c r="G282" s="71">
        <f t="shared" ca="1" si="34"/>
        <v>5.6071479540512392</v>
      </c>
      <c r="H282" s="71">
        <f t="shared" ca="1" si="34"/>
        <v>5.2822953248860306E-3</v>
      </c>
      <c r="I282" s="71">
        <f t="shared" ca="1" si="34"/>
        <v>2.4452057735939583</v>
      </c>
      <c r="J282" s="71">
        <f t="shared" ca="1" si="34"/>
        <v>36.501742169484245</v>
      </c>
      <c r="K282" s="71">
        <f t="shared" ca="1" si="34"/>
        <v>60.94176531971722</v>
      </c>
      <c r="L282" s="71">
        <f t="shared" ca="1" si="28"/>
        <v>63.989905191283192</v>
      </c>
      <c r="M282" s="71">
        <f t="shared" ca="1" si="28"/>
        <v>76.171759659570455</v>
      </c>
      <c r="N282" s="71">
        <f t="shared" ca="1" si="32"/>
        <v>498.37766759670245</v>
      </c>
    </row>
    <row r="283" spans="1:14" ht="14.4" x14ac:dyDescent="0.3">
      <c r="A283" s="70">
        <f t="shared" ca="1" si="30"/>
        <v>0.51383793475663964</v>
      </c>
      <c r="B283" s="71">
        <f t="shared" ca="1" si="33"/>
        <v>68.498742990611447</v>
      </c>
      <c r="C283" s="71">
        <f t="shared" ca="1" si="31"/>
        <v>62.4766027986431</v>
      </c>
      <c r="D283" s="71">
        <f t="shared" ca="1" si="35"/>
        <v>53.44135318244912</v>
      </c>
      <c r="E283" s="71">
        <f t="shared" ca="1" si="35"/>
        <v>35.360967393803222</v>
      </c>
      <c r="F283" s="71">
        <f t="shared" ca="1" si="35"/>
        <v>26.313508394639413</v>
      </c>
      <c r="G283" s="71">
        <f t="shared" ca="1" si="34"/>
        <v>5.1687508825629589</v>
      </c>
      <c r="H283" s="71">
        <f t="shared" ca="1" si="34"/>
        <v>2.3393620880725304E-3</v>
      </c>
      <c r="I283" s="71">
        <f t="shared" ca="1" si="34"/>
        <v>2.163639729272004</v>
      </c>
      <c r="J283" s="71">
        <f t="shared" ca="1" si="34"/>
        <v>35.360967393803222</v>
      </c>
      <c r="K283" s="71">
        <f t="shared" ca="1" si="34"/>
        <v>59.465144301132</v>
      </c>
      <c r="L283" s="71">
        <f t="shared" ca="1" si="28"/>
        <v>62.4766027986431</v>
      </c>
      <c r="M283" s="71">
        <f t="shared" ca="1" si="28"/>
        <v>74.519954141601602</v>
      </c>
      <c r="N283" s="71">
        <f t="shared" ca="1" si="32"/>
        <v>485.2485733692493</v>
      </c>
    </row>
    <row r="284" spans="1:14" ht="14.4" x14ac:dyDescent="0.3">
      <c r="A284" s="70">
        <f t="shared" ca="1" si="30"/>
        <v>0.62730129175821547</v>
      </c>
      <c r="B284" s="71">
        <f t="shared" ca="1" si="33"/>
        <v>72.740760483508978</v>
      </c>
      <c r="C284" s="71">
        <f t="shared" ca="1" si="31"/>
        <v>66.53143653662228</v>
      </c>
      <c r="D284" s="71">
        <f t="shared" ca="1" si="35"/>
        <v>57.197466707640473</v>
      </c>
      <c r="E284" s="71">
        <f t="shared" ca="1" si="35"/>
        <v>38.430712294327265</v>
      </c>
      <c r="F284" s="71">
        <f t="shared" ca="1" si="35"/>
        <v>28.97182888366757</v>
      </c>
      <c r="G284" s="71">
        <f t="shared" ca="1" si="34"/>
        <v>6.3812602887459278</v>
      </c>
      <c r="H284" s="71">
        <f t="shared" ca="1" si="34"/>
        <v>1.7280694617652768E-2</v>
      </c>
      <c r="I284" s="71">
        <f t="shared" ca="1" si="34"/>
        <v>2.9609548153479293</v>
      </c>
      <c r="J284" s="71">
        <f t="shared" ca="1" si="34"/>
        <v>38.430712294327265</v>
      </c>
      <c r="K284" s="71">
        <f t="shared" ca="1" si="34"/>
        <v>63.42297823698209</v>
      </c>
      <c r="L284" s="71">
        <f t="shared" ca="1" si="28"/>
        <v>66.53143653662228</v>
      </c>
      <c r="M284" s="71">
        <f t="shared" ref="L284:M330" ca="1" si="36">_xlfn.GAMMA.INV($A284,M$3,M$4)</f>
        <v>78.941046766269807</v>
      </c>
      <c r="N284" s="71">
        <f t="shared" ca="1" si="32"/>
        <v>520.55787453867947</v>
      </c>
    </row>
    <row r="285" spans="1:14" ht="14.4" x14ac:dyDescent="0.3">
      <c r="A285" s="70">
        <f t="shared" ca="1" si="30"/>
        <v>0.86082998635877761</v>
      </c>
      <c r="B285" s="71">
        <f t="shared" ca="1" si="33"/>
        <v>84.662805123172262</v>
      </c>
      <c r="C285" s="71">
        <f t="shared" ca="1" si="31"/>
        <v>77.964199509929216</v>
      </c>
      <c r="D285" s="71">
        <f t="shared" ca="1" si="35"/>
        <v>67.849557017421489</v>
      </c>
      <c r="E285" s="71">
        <f t="shared" ca="1" si="35"/>
        <v>47.290026818512651</v>
      </c>
      <c r="F285" s="71">
        <f t="shared" ca="1" si="35"/>
        <v>36.757466736210603</v>
      </c>
      <c r="G285" s="71">
        <f t="shared" ca="1" si="34"/>
        <v>10.40786432987043</v>
      </c>
      <c r="H285" s="71">
        <f t="shared" ca="1" si="34"/>
        <v>0.46678820966240142</v>
      </c>
      <c r="I285" s="71">
        <f t="shared" ca="1" si="34"/>
        <v>5.9161769205959036</v>
      </c>
      <c r="J285" s="71">
        <f t="shared" ca="1" si="34"/>
        <v>47.290026818512651</v>
      </c>
      <c r="K285" s="71">
        <f t="shared" ca="1" si="34"/>
        <v>74.602220479078824</v>
      </c>
      <c r="L285" s="71">
        <f t="shared" ca="1" si="36"/>
        <v>77.964199509929216</v>
      </c>
      <c r="M285" s="71">
        <f t="shared" ca="1" si="36"/>
        <v>91.331238192148106</v>
      </c>
      <c r="N285" s="71">
        <f t="shared" ca="1" si="32"/>
        <v>622.50256966504378</v>
      </c>
    </row>
    <row r="286" spans="1:14" ht="14.4" x14ac:dyDescent="0.3">
      <c r="A286" s="70">
        <f t="shared" ca="1" si="30"/>
        <v>0.86852679618422035</v>
      </c>
      <c r="B286" s="71">
        <f t="shared" ca="1" si="33"/>
        <v>85.247865640494098</v>
      </c>
      <c r="C286" s="71">
        <f t="shared" ca="1" si="31"/>
        <v>78.526501597663838</v>
      </c>
      <c r="D286" s="71">
        <f t="shared" ca="1" si="35"/>
        <v>68.375556725270428</v>
      </c>
      <c r="E286" s="71">
        <f t="shared" ca="1" si="35"/>
        <v>47.732721623892544</v>
      </c>
      <c r="F286" s="71">
        <f t="shared" ca="1" si="35"/>
        <v>37.150331868377535</v>
      </c>
      <c r="G286" s="71">
        <f t="shared" ca="1" si="34"/>
        <v>10.627229729204513</v>
      </c>
      <c r="H286" s="71">
        <f t="shared" ca="1" si="34"/>
        <v>0.51762248098006092</v>
      </c>
      <c r="I286" s="71">
        <f t="shared" ca="1" si="34"/>
        <v>6.0868566641788302</v>
      </c>
      <c r="J286" s="71">
        <f t="shared" ca="1" si="34"/>
        <v>47.732721623892544</v>
      </c>
      <c r="K286" s="71">
        <f t="shared" ca="1" si="34"/>
        <v>75.152732084929539</v>
      </c>
      <c r="L286" s="71">
        <f t="shared" ca="1" si="36"/>
        <v>78.526501597663838</v>
      </c>
      <c r="M286" s="71">
        <f t="shared" ca="1" si="36"/>
        <v>91.938077871210169</v>
      </c>
      <c r="N286" s="71">
        <f t="shared" ca="1" si="32"/>
        <v>627.61471950775785</v>
      </c>
    </row>
    <row r="287" spans="1:14" ht="14.4" x14ac:dyDescent="0.3">
      <c r="A287" s="70">
        <f t="shared" ca="1" si="30"/>
        <v>0.51195772865477285</v>
      </c>
      <c r="B287" s="71">
        <f t="shared" ca="1" si="33"/>
        <v>68.431169635421682</v>
      </c>
      <c r="C287" s="71">
        <f t="shared" ca="1" si="31"/>
        <v>62.412073151936141</v>
      </c>
      <c r="D287" s="71">
        <f t="shared" ca="1" si="35"/>
        <v>53.381680928748587</v>
      </c>
      <c r="E287" s="71">
        <f t="shared" ca="1" si="35"/>
        <v>35.312456185889523</v>
      </c>
      <c r="F287" s="71">
        <f t="shared" ca="1" si="35"/>
        <v>26.271687529683547</v>
      </c>
      <c r="G287" s="71">
        <f t="shared" ca="1" si="34"/>
        <v>5.1504378484459288</v>
      </c>
      <c r="H287" s="71">
        <f t="shared" ca="1" si="34"/>
        <v>2.2550997831931609E-3</v>
      </c>
      <c r="I287" s="71">
        <f t="shared" ca="1" si="34"/>
        <v>2.1520597658140583</v>
      </c>
      <c r="J287" s="71">
        <f t="shared" ca="1" si="34"/>
        <v>35.312456185889523</v>
      </c>
      <c r="K287" s="71">
        <f t="shared" ca="1" si="34"/>
        <v>59.402191931052229</v>
      </c>
      <c r="L287" s="71">
        <f t="shared" ca="1" si="36"/>
        <v>62.412073151936141</v>
      </c>
      <c r="M287" s="71">
        <f t="shared" ca="1" si="36"/>
        <v>74.44946894560637</v>
      </c>
      <c r="N287" s="71">
        <f t="shared" ca="1" si="32"/>
        <v>484.69001036020694</v>
      </c>
    </row>
    <row r="288" spans="1:14" ht="14.4" x14ac:dyDescent="0.3">
      <c r="A288" s="70">
        <f t="shared" ca="1" si="30"/>
        <v>0.50147652318739355</v>
      </c>
      <c r="B288" s="71">
        <f t="shared" ca="1" si="33"/>
        <v>68.055429529488208</v>
      </c>
      <c r="C288" s="71">
        <f t="shared" ca="1" si="31"/>
        <v>62.053294156630749</v>
      </c>
      <c r="D288" s="71">
        <f t="shared" ca="1" si="35"/>
        <v>53.049969807313445</v>
      </c>
      <c r="E288" s="71">
        <f t="shared" ca="1" si="35"/>
        <v>35.042939950084637</v>
      </c>
      <c r="F288" s="71">
        <f t="shared" ca="1" si="35"/>
        <v>26.039453000171768</v>
      </c>
      <c r="G288" s="71">
        <f t="shared" ca="1" si="34"/>
        <v>5.0491920996335988</v>
      </c>
      <c r="H288" s="71">
        <f t="shared" ca="1" si="34"/>
        <v>1.8334763724205212E-3</v>
      </c>
      <c r="I288" s="71">
        <f t="shared" ca="1" si="34"/>
        <v>2.0883137873376953</v>
      </c>
      <c r="J288" s="71">
        <f t="shared" ca="1" si="34"/>
        <v>35.042939950084637</v>
      </c>
      <c r="K288" s="71">
        <f t="shared" ca="1" si="34"/>
        <v>59.052202329517719</v>
      </c>
      <c r="L288" s="71">
        <f t="shared" ca="1" si="36"/>
        <v>62.053294156630749</v>
      </c>
      <c r="M288" s="71">
        <f t="shared" ca="1" si="36"/>
        <v>74.057502556401886</v>
      </c>
      <c r="N288" s="71">
        <f t="shared" ca="1" si="32"/>
        <v>481.58636479966742</v>
      </c>
    </row>
    <row r="289" spans="1:14" ht="14.4" x14ac:dyDescent="0.3">
      <c r="A289" s="70">
        <f t="shared" ca="1" si="30"/>
        <v>0.49552883513394808</v>
      </c>
      <c r="B289" s="71">
        <f t="shared" ca="1" si="33"/>
        <v>67.84285767109408</v>
      </c>
      <c r="C289" s="71">
        <f t="shared" ca="1" si="31"/>
        <v>61.850345545532676</v>
      </c>
      <c r="D289" s="71">
        <f t="shared" ca="1" si="35"/>
        <v>52.862378710282357</v>
      </c>
      <c r="E289" s="71">
        <f t="shared" ca="1" si="35"/>
        <v>34.890636245282487</v>
      </c>
      <c r="F289" s="71">
        <f t="shared" ca="1" si="35"/>
        <v>25.908301556921863</v>
      </c>
      <c r="G289" s="71">
        <f t="shared" ca="1" si="34"/>
        <v>4.9923522838717105</v>
      </c>
      <c r="H289" s="71">
        <f t="shared" ca="1" si="34"/>
        <v>1.6271643680562241E-3</v>
      </c>
      <c r="I289" s="71">
        <f t="shared" ca="1" si="34"/>
        <v>2.0527337900611267</v>
      </c>
      <c r="J289" s="71">
        <f t="shared" ca="1" si="34"/>
        <v>34.890636245282487</v>
      </c>
      <c r="K289" s="71">
        <f t="shared" ca="1" si="34"/>
        <v>58.854240564520424</v>
      </c>
      <c r="L289" s="71">
        <f t="shared" ca="1" si="36"/>
        <v>61.850345545532676</v>
      </c>
      <c r="M289" s="71">
        <f t="shared" ca="1" si="36"/>
        <v>73.835724363297231</v>
      </c>
      <c r="N289" s="71">
        <f t="shared" ca="1" si="32"/>
        <v>479.83217968604714</v>
      </c>
    </row>
    <row r="290" spans="1:14" ht="14.4" x14ac:dyDescent="0.3">
      <c r="A290" s="70">
        <f t="shared" ca="1" si="30"/>
        <v>3.4298939994992117E-2</v>
      </c>
      <c r="B290" s="71">
        <f t="shared" ca="1" si="33"/>
        <v>45.225090563361213</v>
      </c>
      <c r="C290" s="71">
        <f t="shared" ca="1" si="31"/>
        <v>40.394831423048757</v>
      </c>
      <c r="D290" s="71">
        <f t="shared" ca="1" si="35"/>
        <v>33.260297400600663</v>
      </c>
      <c r="E290" s="71">
        <f t="shared" ca="1" si="35"/>
        <v>19.538005810104679</v>
      </c>
      <c r="F290" s="71">
        <f t="shared" ca="1" si="35"/>
        <v>13.092968572071538</v>
      </c>
      <c r="G290" s="71">
        <f t="shared" ca="1" si="34"/>
        <v>0.86388705327085313</v>
      </c>
      <c r="H290" s="71">
        <f t="shared" ca="1" si="34"/>
        <v>4.1052062232920414E-15</v>
      </c>
      <c r="I290" s="71">
        <f t="shared" ca="1" si="34"/>
        <v>0.10470286306592411</v>
      </c>
      <c r="J290" s="71">
        <f t="shared" ca="1" si="34"/>
        <v>19.538005810104679</v>
      </c>
      <c r="K290" s="71">
        <f t="shared" ca="1" si="34"/>
        <v>38.000768381934662</v>
      </c>
      <c r="L290" s="71">
        <f t="shared" ca="1" si="36"/>
        <v>40.394831423048757</v>
      </c>
      <c r="M290" s="71">
        <f t="shared" ca="1" si="36"/>
        <v>50.105536768414936</v>
      </c>
      <c r="N290" s="71">
        <f t="shared" ca="1" si="32"/>
        <v>300.51892606902663</v>
      </c>
    </row>
    <row r="291" spans="1:14" ht="14.4" x14ac:dyDescent="0.3">
      <c r="A291" s="70">
        <f t="shared" ca="1" si="30"/>
        <v>0.39786326087447099</v>
      </c>
      <c r="B291" s="71">
        <f t="shared" ca="1" si="33"/>
        <v>64.376160596052983</v>
      </c>
      <c r="C291" s="71">
        <f t="shared" ca="1" si="31"/>
        <v>58.543492682077662</v>
      </c>
      <c r="D291" s="71">
        <f t="shared" ca="1" si="35"/>
        <v>49.810611861250941</v>
      </c>
      <c r="E291" s="71">
        <f t="shared" ca="1" si="35"/>
        <v>32.424949086125928</v>
      </c>
      <c r="F291" s="71">
        <f t="shared" ca="1" si="35"/>
        <v>23.793883879554102</v>
      </c>
      <c r="G291" s="71">
        <f t="shared" ca="1" si="34"/>
        <v>4.1108338230826753</v>
      </c>
      <c r="H291" s="71">
        <f t="shared" ca="1" si="34"/>
        <v>1.8108822162582412E-4</v>
      </c>
      <c r="I291" s="71">
        <f t="shared" ca="1" si="34"/>
        <v>1.5218121541844578</v>
      </c>
      <c r="J291" s="71">
        <f t="shared" ca="1" si="34"/>
        <v>32.424949086125928</v>
      </c>
      <c r="K291" s="71">
        <f t="shared" ca="1" si="34"/>
        <v>55.630219290027199</v>
      </c>
      <c r="L291" s="71">
        <f t="shared" ca="1" si="36"/>
        <v>58.543492682077662</v>
      </c>
      <c r="M291" s="71">
        <f t="shared" ca="1" si="36"/>
        <v>70.21610599866365</v>
      </c>
      <c r="N291" s="71">
        <f t="shared" ca="1" si="32"/>
        <v>451.39669222744482</v>
      </c>
    </row>
    <row r="292" spans="1:14" ht="14.4" x14ac:dyDescent="0.3">
      <c r="A292" s="70">
        <f t="shared" ca="1" si="30"/>
        <v>0.88655021539614187</v>
      </c>
      <c r="B292" s="71">
        <f t="shared" ca="1" si="33"/>
        <v>86.729354131863232</v>
      </c>
      <c r="C292" s="71">
        <f t="shared" ca="1" si="31"/>
        <v>79.95084139402806</v>
      </c>
      <c r="D292" s="71">
        <f t="shared" ca="1" si="35"/>
        <v>69.7087426951705</v>
      </c>
      <c r="E292" s="71">
        <f t="shared" ca="1" si="35"/>
        <v>48.856764237365397</v>
      </c>
      <c r="F292" s="71">
        <f t="shared" ca="1" si="35"/>
        <v>38.14930465587058</v>
      </c>
      <c r="G292" s="71">
        <f t="shared" ca="1" si="34"/>
        <v>11.191218001039303</v>
      </c>
      <c r="H292" s="71">
        <f t="shared" ca="1" si="34"/>
        <v>0.66166730017725894</v>
      </c>
      <c r="I292" s="71">
        <f t="shared" ca="1" si="34"/>
        <v>6.5291848990735222</v>
      </c>
      <c r="J292" s="71">
        <f t="shared" ca="1" si="34"/>
        <v>48.856764237365397</v>
      </c>
      <c r="K292" s="71">
        <f t="shared" ca="1" si="34"/>
        <v>76.547465720634605</v>
      </c>
      <c r="L292" s="71">
        <f t="shared" ca="1" si="36"/>
        <v>79.95084139402806</v>
      </c>
      <c r="M292" s="71">
        <f t="shared" ca="1" si="36"/>
        <v>93.474257991258369</v>
      </c>
      <c r="N292" s="71">
        <f t="shared" ca="1" si="32"/>
        <v>640.60640665787423</v>
      </c>
    </row>
    <row r="293" spans="1:14" ht="14.4" x14ac:dyDescent="0.3">
      <c r="A293" s="70">
        <f t="shared" ca="1" si="30"/>
        <v>0.13216193497377482</v>
      </c>
      <c r="B293" s="71">
        <f t="shared" ca="1" si="33"/>
        <v>53.298318500545136</v>
      </c>
      <c r="C293" s="71">
        <f t="shared" ca="1" si="31"/>
        <v>48.017689333776346</v>
      </c>
      <c r="D293" s="71">
        <f t="shared" ca="1" si="35"/>
        <v>40.165480235188397</v>
      </c>
      <c r="E293" s="71">
        <f t="shared" ca="1" si="35"/>
        <v>24.801258828648876</v>
      </c>
      <c r="F293" s="71">
        <f t="shared" ca="1" si="35"/>
        <v>17.379635151820381</v>
      </c>
      <c r="G293" s="71">
        <f t="shared" ca="1" si="34"/>
        <v>1.8925615870504129</v>
      </c>
      <c r="H293" s="71">
        <f t="shared" ca="1" si="34"/>
        <v>2.9620465522108588E-9</v>
      </c>
      <c r="I293" s="71">
        <f t="shared" ca="1" si="34"/>
        <v>0.42525042826846499</v>
      </c>
      <c r="J293" s="71">
        <f t="shared" ca="1" si="34"/>
        <v>24.801258828648876</v>
      </c>
      <c r="K293" s="71">
        <f t="shared" ca="1" si="34"/>
        <v>45.390430730430488</v>
      </c>
      <c r="L293" s="71">
        <f t="shared" ca="1" si="36"/>
        <v>48.017689333776346</v>
      </c>
      <c r="M293" s="71">
        <f t="shared" ca="1" si="36"/>
        <v>58.610022994423218</v>
      </c>
      <c r="N293" s="71">
        <f t="shared" ca="1" si="32"/>
        <v>362.79959595553902</v>
      </c>
    </row>
    <row r="294" spans="1:14" ht="14.4" x14ac:dyDescent="0.3">
      <c r="A294" s="70">
        <f t="shared" ca="1" si="30"/>
        <v>0.76126076036965939</v>
      </c>
      <c r="B294" s="71">
        <f t="shared" ca="1" si="33"/>
        <v>78.646562519884824</v>
      </c>
      <c r="C294" s="71">
        <f t="shared" ca="1" si="31"/>
        <v>72.188527169356149</v>
      </c>
      <c r="D294" s="71">
        <f t="shared" ca="1" si="35"/>
        <v>62.457683772989526</v>
      </c>
      <c r="E294" s="71">
        <f t="shared" ca="1" si="35"/>
        <v>42.77926161517275</v>
      </c>
      <c r="F294" s="71">
        <f t="shared" ca="1" si="35"/>
        <v>32.774124925631227</v>
      </c>
      <c r="G294" s="71">
        <f t="shared" ca="1" si="34"/>
        <v>8.2669285058977344</v>
      </c>
      <c r="H294" s="71">
        <f t="shared" ca="1" si="34"/>
        <v>0.12359003050243353</v>
      </c>
      <c r="I294" s="71">
        <f t="shared" ca="1" si="34"/>
        <v>4.2971501107443046</v>
      </c>
      <c r="J294" s="71">
        <f t="shared" ca="1" si="34"/>
        <v>42.77926161517275</v>
      </c>
      <c r="K294" s="71">
        <f t="shared" ca="1" si="34"/>
        <v>68.951191668541441</v>
      </c>
      <c r="L294" s="71">
        <f t="shared" ca="1" si="36"/>
        <v>72.188527169356149</v>
      </c>
      <c r="M294" s="71">
        <f t="shared" ca="1" si="36"/>
        <v>85.08480048695688</v>
      </c>
      <c r="N294" s="71">
        <f t="shared" ca="1" si="32"/>
        <v>570.5376095902061</v>
      </c>
    </row>
    <row r="295" spans="1:14" ht="14.4" x14ac:dyDescent="0.3">
      <c r="A295" s="70">
        <f t="shared" ca="1" si="30"/>
        <v>0.54816105305323215</v>
      </c>
      <c r="B295" s="71">
        <f t="shared" ca="1" si="33"/>
        <v>69.743646197094506</v>
      </c>
      <c r="C295" s="71">
        <f t="shared" ca="1" si="31"/>
        <v>63.665786842668922</v>
      </c>
      <c r="D295" s="71">
        <f t="shared" ca="1" si="35"/>
        <v>54.541616101162177</v>
      </c>
      <c r="E295" s="71">
        <f t="shared" ca="1" si="35"/>
        <v>36.256911837958441</v>
      </c>
      <c r="F295" s="71">
        <f t="shared" ca="1" si="35"/>
        <v>27.086975918181594</v>
      </c>
      <c r="G295" s="71">
        <f t="shared" ca="1" si="34"/>
        <v>5.5118183250678907</v>
      </c>
      <c r="H295" s="71">
        <f t="shared" ca="1" si="34"/>
        <v>4.4688696130262377E-3</v>
      </c>
      <c r="I295" s="71">
        <f t="shared" ca="1" si="34"/>
        <v>2.3832884241264161</v>
      </c>
      <c r="J295" s="71">
        <f t="shared" ca="1" si="34"/>
        <v>36.256911837958441</v>
      </c>
      <c r="K295" s="71">
        <f t="shared" ca="1" si="34"/>
        <v>60.625454177206507</v>
      </c>
      <c r="L295" s="71">
        <f t="shared" ca="1" si="36"/>
        <v>63.665786842668922</v>
      </c>
      <c r="M295" s="71">
        <f t="shared" ca="1" si="36"/>
        <v>75.8181624881217</v>
      </c>
      <c r="N295" s="71">
        <f t="shared" ca="1" si="32"/>
        <v>495.56082786182856</v>
      </c>
    </row>
    <row r="296" spans="1:14" ht="14.4" x14ac:dyDescent="0.3">
      <c r="A296" s="70">
        <f t="shared" ca="1" si="30"/>
        <v>0.89114645209094911</v>
      </c>
      <c r="B296" s="71">
        <f t="shared" ca="1" si="33"/>
        <v>87.136474008243113</v>
      </c>
      <c r="C296" s="71">
        <f t="shared" ca="1" si="31"/>
        <v>80.342375374497877</v>
      </c>
      <c r="D296" s="71">
        <f t="shared" ca="1" si="35"/>
        <v>70.07541802917298</v>
      </c>
      <c r="E296" s="71">
        <f t="shared" ca="1" si="35"/>
        <v>49.166412107332299</v>
      </c>
      <c r="F296" s="71">
        <f t="shared" ca="1" si="35"/>
        <v>38.42485760397237</v>
      </c>
      <c r="G296" s="71">
        <f t="shared" ca="1" si="34"/>
        <v>11.348316728605084</v>
      </c>
      <c r="H296" s="71">
        <f t="shared" ca="1" si="34"/>
        <v>0.70516302263485697</v>
      </c>
      <c r="I296" s="71">
        <f t="shared" ca="1" si="34"/>
        <v>6.6532556920609842</v>
      </c>
      <c r="J296" s="71">
        <f t="shared" ca="1" si="34"/>
        <v>49.166412107332299</v>
      </c>
      <c r="K296" s="71">
        <f t="shared" ca="1" si="34"/>
        <v>76.93092558854282</v>
      </c>
      <c r="L296" s="71">
        <f t="shared" ca="1" si="36"/>
        <v>80.342375374497877</v>
      </c>
      <c r="M296" s="71">
        <f t="shared" ca="1" si="36"/>
        <v>93.896294167911989</v>
      </c>
      <c r="N296" s="71">
        <f t="shared" ca="1" si="32"/>
        <v>644.18827980480455</v>
      </c>
    </row>
    <row r="297" spans="1:14" ht="14.4" x14ac:dyDescent="0.3">
      <c r="A297" s="70">
        <f t="shared" ca="1" si="30"/>
        <v>0.47267096688800714</v>
      </c>
      <c r="B297" s="71">
        <f t="shared" ca="1" si="33"/>
        <v>67.029296897355238</v>
      </c>
      <c r="C297" s="71">
        <f t="shared" ca="1" si="31"/>
        <v>61.073801527071979</v>
      </c>
      <c r="D297" s="71">
        <f t="shared" ca="1" si="35"/>
        <v>52.14490864903135</v>
      </c>
      <c r="E297" s="71">
        <f t="shared" ca="1" si="35"/>
        <v>34.308900565614707</v>
      </c>
      <c r="F297" s="71">
        <f t="shared" ca="1" si="35"/>
        <v>25.407927140120542</v>
      </c>
      <c r="G297" s="71">
        <f t="shared" ca="1" si="34"/>
        <v>4.7777599886318676</v>
      </c>
      <c r="H297" s="71">
        <f t="shared" ca="1" si="34"/>
        <v>1.014497004683987E-3</v>
      </c>
      <c r="I297" s="71">
        <f t="shared" ca="1" si="34"/>
        <v>1.9197917220323331</v>
      </c>
      <c r="J297" s="71">
        <f t="shared" ca="1" si="34"/>
        <v>34.308900565614707</v>
      </c>
      <c r="K297" s="71">
        <f t="shared" ca="1" si="34"/>
        <v>58.096878896261458</v>
      </c>
      <c r="L297" s="71">
        <f t="shared" ca="1" si="36"/>
        <v>61.073801527071979</v>
      </c>
      <c r="M297" s="71">
        <f t="shared" ca="1" si="36"/>
        <v>72.986750451387024</v>
      </c>
      <c r="N297" s="71">
        <f t="shared" ca="1" si="32"/>
        <v>473.12973242719784</v>
      </c>
    </row>
    <row r="298" spans="1:14" ht="14.4" x14ac:dyDescent="0.3">
      <c r="A298" s="70">
        <f t="shared" ca="1" si="30"/>
        <v>0.32131655870384179</v>
      </c>
      <c r="B298" s="71">
        <f t="shared" ca="1" si="33"/>
        <v>61.59639568977105</v>
      </c>
      <c r="C298" s="71">
        <f t="shared" ca="1" si="31"/>
        <v>55.896051301369155</v>
      </c>
      <c r="D298" s="71">
        <f t="shared" ca="1" si="35"/>
        <v>47.374321577403407</v>
      </c>
      <c r="E298" s="71">
        <f t="shared" ca="1" si="35"/>
        <v>30.473685209549949</v>
      </c>
      <c r="F298" s="71">
        <f t="shared" ca="1" si="35"/>
        <v>22.133203988894302</v>
      </c>
      <c r="G298" s="71">
        <f t="shared" ca="1" si="34"/>
        <v>3.4671893651124672</v>
      </c>
      <c r="H298" s="71">
        <f t="shared" ca="1" si="34"/>
        <v>2.1372822420638865E-5</v>
      </c>
      <c r="I298" s="71">
        <f t="shared" ca="1" si="34"/>
        <v>1.1628014197431993</v>
      </c>
      <c r="J298" s="71">
        <f t="shared" ca="1" si="34"/>
        <v>30.473685209549949</v>
      </c>
      <c r="K298" s="71">
        <f t="shared" ca="1" si="34"/>
        <v>53.05134531162453</v>
      </c>
      <c r="L298" s="71">
        <f t="shared" ca="1" si="36"/>
        <v>55.896051301369155</v>
      </c>
      <c r="M298" s="71">
        <f t="shared" ca="1" si="36"/>
        <v>67.309742432723596</v>
      </c>
      <c r="N298" s="71">
        <f t="shared" ca="1" si="32"/>
        <v>428.83449417993324</v>
      </c>
    </row>
    <row r="299" spans="1:14" ht="14.4" x14ac:dyDescent="0.3">
      <c r="A299" s="70">
        <f t="shared" ca="1" si="30"/>
        <v>0.1334720081513503</v>
      </c>
      <c r="B299" s="71">
        <f t="shared" ca="1" si="33"/>
        <v>53.372211537752619</v>
      </c>
      <c r="C299" s="71">
        <f t="shared" ca="1" si="31"/>
        <v>48.087665863915774</v>
      </c>
      <c r="D299" s="71">
        <f t="shared" ca="1" si="35"/>
        <v>40.229211601960827</v>
      </c>
      <c r="E299" s="71">
        <f t="shared" ca="1" si="35"/>
        <v>24.850674592594089</v>
      </c>
      <c r="F299" s="71">
        <f t="shared" ca="1" si="35"/>
        <v>17.420506391353907</v>
      </c>
      <c r="G299" s="71">
        <f t="shared" ca="1" si="34"/>
        <v>1.9042558202572177</v>
      </c>
      <c r="H299" s="71">
        <f t="shared" ca="1" si="34"/>
        <v>3.2691130678546685E-9</v>
      </c>
      <c r="I299" s="71">
        <f t="shared" ca="1" si="34"/>
        <v>0.42978259754684445</v>
      </c>
      <c r="J299" s="71">
        <f t="shared" ca="1" si="34"/>
        <v>24.850674592594089</v>
      </c>
      <c r="K299" s="71">
        <f t="shared" ca="1" si="34"/>
        <v>45.458378607921262</v>
      </c>
      <c r="L299" s="71">
        <f t="shared" ca="1" si="36"/>
        <v>48.087665863915774</v>
      </c>
      <c r="M299" s="71">
        <f t="shared" ca="1" si="36"/>
        <v>58.687664786368302</v>
      </c>
      <c r="N299" s="71">
        <f t="shared" ca="1" si="32"/>
        <v>363.37869225944985</v>
      </c>
    </row>
    <row r="300" spans="1:14" ht="14.4" x14ac:dyDescent="0.3">
      <c r="A300" s="70">
        <f t="shared" ca="1" si="30"/>
        <v>0.52023201863857116</v>
      </c>
      <c r="B300" s="71">
        <f t="shared" ca="1" si="33"/>
        <v>68.728967167370399</v>
      </c>
      <c r="C300" s="71">
        <f t="shared" ca="1" si="31"/>
        <v>62.696471988580853</v>
      </c>
      <c r="D300" s="71">
        <f t="shared" ca="1" si="35"/>
        <v>53.644697052003096</v>
      </c>
      <c r="E300" s="71">
        <f t="shared" ca="1" si="35"/>
        <v>35.526340259698614</v>
      </c>
      <c r="F300" s="71">
        <f t="shared" ca="1" si="35"/>
        <v>26.456119973910845</v>
      </c>
      <c r="G300" s="71">
        <f t="shared" ca="1" si="34"/>
        <v>5.2313834079265682</v>
      </c>
      <c r="H300" s="71">
        <f t="shared" ca="1" si="34"/>
        <v>2.6475681062001835E-3</v>
      </c>
      <c r="I300" s="71">
        <f t="shared" ca="1" si="34"/>
        <v>2.2033579923176241</v>
      </c>
      <c r="J300" s="71">
        <f t="shared" ca="1" si="34"/>
        <v>35.526340259698614</v>
      </c>
      <c r="K300" s="71">
        <f t="shared" ca="1" si="34"/>
        <v>59.679647444434366</v>
      </c>
      <c r="L300" s="71">
        <f t="shared" ca="1" si="36"/>
        <v>62.696471988580853</v>
      </c>
      <c r="M300" s="71">
        <f t="shared" ca="1" si="36"/>
        <v>74.76008467685628</v>
      </c>
      <c r="N300" s="71">
        <f t="shared" ca="1" si="32"/>
        <v>487.15252977948433</v>
      </c>
    </row>
    <row r="301" spans="1:14" ht="14.4" x14ac:dyDescent="0.3">
      <c r="A301" s="70">
        <f t="shared" ca="1" si="30"/>
        <v>0.82724899684818387</v>
      </c>
      <c r="B301" s="71">
        <f t="shared" ca="1" si="33"/>
        <v>82.363270486820255</v>
      </c>
      <c r="C301" s="71">
        <f t="shared" ca="1" si="31"/>
        <v>75.75518296501005</v>
      </c>
      <c r="D301" s="71">
        <f t="shared" ca="1" si="35"/>
        <v>65.784938130799986</v>
      </c>
      <c r="E301" s="71">
        <f t="shared" ca="1" si="35"/>
        <v>45.556831339999981</v>
      </c>
      <c r="F301" s="71">
        <f t="shared" ca="1" si="35"/>
        <v>35.22258136514116</v>
      </c>
      <c r="G301" s="71">
        <f t="shared" ca="1" si="34"/>
        <v>9.5645016993001857</v>
      </c>
      <c r="H301" s="71">
        <f t="shared" ca="1" si="34"/>
        <v>0.29880015819004568</v>
      </c>
      <c r="I301" s="71">
        <f t="shared" ca="1" si="34"/>
        <v>5.2677120281827516</v>
      </c>
      <c r="J301" s="71">
        <f t="shared" ca="1" si="34"/>
        <v>45.556831339999981</v>
      </c>
      <c r="K301" s="71">
        <f t="shared" ca="1" si="34"/>
        <v>72.440100652049637</v>
      </c>
      <c r="L301" s="71">
        <f t="shared" ca="1" si="36"/>
        <v>75.75518296501005</v>
      </c>
      <c r="M301" s="71">
        <f t="shared" ca="1" si="36"/>
        <v>88.945084470499637</v>
      </c>
      <c r="N301" s="71">
        <f t="shared" ca="1" si="32"/>
        <v>602.51101760100369</v>
      </c>
    </row>
    <row r="302" spans="1:14" ht="14.4" x14ac:dyDescent="0.3">
      <c r="A302" s="70">
        <f t="shared" ca="1" si="30"/>
        <v>0.80482059646926118</v>
      </c>
      <c r="B302" s="71">
        <f t="shared" ca="1" si="33"/>
        <v>81.004098114988579</v>
      </c>
      <c r="C302" s="71">
        <f t="shared" ca="1" si="31"/>
        <v>74.450334103632969</v>
      </c>
      <c r="D302" s="71">
        <f t="shared" ca="1" si="35"/>
        <v>64.566755591044796</v>
      </c>
      <c r="E302" s="71">
        <f t="shared" ca="1" si="35"/>
        <v>44.537613940871815</v>
      </c>
      <c r="F302" s="71">
        <f t="shared" ca="1" si="35"/>
        <v>34.322463328483074</v>
      </c>
      <c r="G302" s="71">
        <f t="shared" ca="1" si="34"/>
        <v>9.0804324924716795</v>
      </c>
      <c r="H302" s="71">
        <f t="shared" ca="1" si="34"/>
        <v>0.22195630850826356</v>
      </c>
      <c r="I302" s="71">
        <f t="shared" ca="1" si="34"/>
        <v>4.9015083758078895</v>
      </c>
      <c r="J302" s="71">
        <f t="shared" ca="1" si="34"/>
        <v>44.537613940871815</v>
      </c>
      <c r="K302" s="71">
        <f t="shared" ca="1" si="34"/>
        <v>71.163397741357286</v>
      </c>
      <c r="L302" s="71">
        <f t="shared" ca="1" si="36"/>
        <v>74.450334103632969</v>
      </c>
      <c r="M302" s="71">
        <f t="shared" ca="1" si="36"/>
        <v>87.533931459708612</v>
      </c>
      <c r="N302" s="71">
        <f t="shared" ca="1" si="32"/>
        <v>590.77043950137977</v>
      </c>
    </row>
    <row r="303" spans="1:14" ht="14.4" x14ac:dyDescent="0.3">
      <c r="A303" s="70">
        <f t="shared" ca="1" si="30"/>
        <v>0.69184324559588728</v>
      </c>
      <c r="B303" s="71">
        <f t="shared" ca="1" si="33"/>
        <v>75.40380305300053</v>
      </c>
      <c r="C303" s="71">
        <f t="shared" ca="1" si="31"/>
        <v>69.080696445789926</v>
      </c>
      <c r="D303" s="71">
        <f t="shared" ca="1" si="35"/>
        <v>59.565153590366997</v>
      </c>
      <c r="E303" s="71">
        <f t="shared" ca="1" si="35"/>
        <v>40.381254072530453</v>
      </c>
      <c r="F303" s="71">
        <f t="shared" ca="1" si="35"/>
        <v>30.672376977201793</v>
      </c>
      <c r="G303" s="71">
        <f t="shared" ca="1" si="34"/>
        <v>7.2039186719043693</v>
      </c>
      <c r="H303" s="71">
        <f t="shared" ca="1" si="34"/>
        <v>4.6418762314029839E-2</v>
      </c>
      <c r="I303" s="71">
        <f t="shared" ca="1" si="34"/>
        <v>3.531440047816691</v>
      </c>
      <c r="J303" s="71">
        <f t="shared" ca="1" si="34"/>
        <v>40.381254072530453</v>
      </c>
      <c r="K303" s="71">
        <f t="shared" ca="1" si="34"/>
        <v>65.913276861720675</v>
      </c>
      <c r="L303" s="71">
        <f t="shared" ca="1" si="36"/>
        <v>69.080696445789926</v>
      </c>
      <c r="M303" s="71">
        <f t="shared" ca="1" si="36"/>
        <v>81.712946502817985</v>
      </c>
      <c r="N303" s="71">
        <f t="shared" ca="1" si="32"/>
        <v>542.97323550378394</v>
      </c>
    </row>
    <row r="304" spans="1:14" ht="14.4" x14ac:dyDescent="0.3">
      <c r="A304" s="70">
        <f t="shared" ca="1" si="30"/>
        <v>0.60611265111401436</v>
      </c>
      <c r="B304" s="71">
        <f t="shared" ca="1" si="33"/>
        <v>71.915652321482298</v>
      </c>
      <c r="C304" s="71">
        <f t="shared" ca="1" si="31"/>
        <v>65.742151959391549</v>
      </c>
      <c r="D304" s="71">
        <f t="shared" ca="1" si="35"/>
        <v>56.465350859770581</v>
      </c>
      <c r="E304" s="71">
        <f t="shared" ca="1" si="35"/>
        <v>37.8299473559631</v>
      </c>
      <c r="F304" s="71">
        <f t="shared" ca="1" si="35"/>
        <v>28.449793498997124</v>
      </c>
      <c r="G304" s="71">
        <f t="shared" ca="1" si="34"/>
        <v>6.135854195711409</v>
      </c>
      <c r="H304" s="71">
        <f t="shared" ca="1" si="34"/>
        <v>1.2236874027341443E-2</v>
      </c>
      <c r="I304" s="71">
        <f t="shared" ca="1" si="34"/>
        <v>2.7950709812974779</v>
      </c>
      <c r="J304" s="71">
        <f t="shared" ca="1" si="34"/>
        <v>37.8299473559631</v>
      </c>
      <c r="K304" s="71">
        <f t="shared" ca="1" si="34"/>
        <v>62.652257500673343</v>
      </c>
      <c r="L304" s="71">
        <f t="shared" ca="1" si="36"/>
        <v>65.742151959391549</v>
      </c>
      <c r="M304" s="71">
        <f t="shared" ca="1" si="36"/>
        <v>78.081666502061537</v>
      </c>
      <c r="N304" s="71">
        <f t="shared" ca="1" si="32"/>
        <v>513.65208136473041</v>
      </c>
    </row>
    <row r="305" spans="1:14" ht="14.4" x14ac:dyDescent="0.3">
      <c r="A305" s="70">
        <f t="shared" ca="1" si="30"/>
        <v>0.9156901008719045</v>
      </c>
      <c r="B305" s="71">
        <f t="shared" ca="1" si="33"/>
        <v>89.578400120442055</v>
      </c>
      <c r="C305" s="71">
        <f t="shared" ca="1" si="31"/>
        <v>82.691864854954048</v>
      </c>
      <c r="D305" s="71">
        <f t="shared" ca="1" si="35"/>
        <v>72.277488411361929</v>
      </c>
      <c r="E305" s="71">
        <f t="shared" ca="1" si="35"/>
        <v>51.030369547819532</v>
      </c>
      <c r="F305" s="71">
        <f t="shared" ca="1" si="35"/>
        <v>40.086743195624265</v>
      </c>
      <c r="G305" s="71">
        <f t="shared" ca="1" si="34"/>
        <v>12.309315639858047</v>
      </c>
      <c r="H305" s="71">
        <f t="shared" ca="1" si="34"/>
        <v>1.0020549887538928</v>
      </c>
      <c r="I305" s="71">
        <f t="shared" ca="1" si="34"/>
        <v>7.4197679804665171</v>
      </c>
      <c r="J305" s="71">
        <f t="shared" ca="1" si="34"/>
        <v>51.030369547819532</v>
      </c>
      <c r="K305" s="71">
        <f t="shared" ca="1" si="34"/>
        <v>79.232531441480248</v>
      </c>
      <c r="L305" s="71">
        <f t="shared" ca="1" si="36"/>
        <v>82.691864854954048</v>
      </c>
      <c r="M305" s="71">
        <f t="shared" ca="1" si="36"/>
        <v>96.426690440199025</v>
      </c>
      <c r="N305" s="71">
        <f t="shared" ca="1" si="32"/>
        <v>665.77746102373317</v>
      </c>
    </row>
    <row r="306" spans="1:14" ht="14.4" x14ac:dyDescent="0.3">
      <c r="A306" s="70">
        <f t="shared" ca="1" si="30"/>
        <v>0.58541267257531393</v>
      </c>
      <c r="B306" s="71">
        <f t="shared" ca="1" si="33"/>
        <v>71.127232177031047</v>
      </c>
      <c r="C306" s="71">
        <f t="shared" ca="1" si="31"/>
        <v>64.988221732718984</v>
      </c>
      <c r="D306" s="71">
        <f t="shared" ca="1" si="35"/>
        <v>55.766461626984906</v>
      </c>
      <c r="E306" s="71">
        <f t="shared" ca="1" si="35"/>
        <v>37.257523947136384</v>
      </c>
      <c r="F306" s="71">
        <f t="shared" ca="1" si="35"/>
        <v>27.953175027951865</v>
      </c>
      <c r="G306" s="71">
        <f t="shared" ca="1" si="34"/>
        <v>5.9056285715288928</v>
      </c>
      <c r="H306" s="71">
        <f t="shared" ca="1" si="34"/>
        <v>8.6354494146645318E-3</v>
      </c>
      <c r="I306" s="71">
        <f t="shared" ca="1" si="34"/>
        <v>2.6414149357039749</v>
      </c>
      <c r="J306" s="71">
        <f t="shared" ca="1" si="34"/>
        <v>37.257523947136384</v>
      </c>
      <c r="K306" s="71">
        <f t="shared" ca="1" si="34"/>
        <v>61.916200112469845</v>
      </c>
      <c r="L306" s="71">
        <f t="shared" ca="1" si="36"/>
        <v>64.988221732718984</v>
      </c>
      <c r="M306" s="71">
        <f t="shared" ca="1" si="36"/>
        <v>77.260250391230102</v>
      </c>
      <c r="N306" s="71">
        <f t="shared" ca="1" si="32"/>
        <v>507.07048965202603</v>
      </c>
    </row>
    <row r="307" spans="1:14" ht="14.4" x14ac:dyDescent="0.3">
      <c r="A307" s="70">
        <f t="shared" ca="1" si="30"/>
        <v>8.1057768178800282E-2</v>
      </c>
      <c r="B307" s="71">
        <f t="shared" ca="1" si="33"/>
        <v>49.961735292111889</v>
      </c>
      <c r="C307" s="71">
        <f t="shared" ca="1" si="31"/>
        <v>44.861664979275162</v>
      </c>
      <c r="D307" s="71">
        <f t="shared" ca="1" si="35"/>
        <v>37.297303043536161</v>
      </c>
      <c r="E307" s="71">
        <f t="shared" ca="1" si="35"/>
        <v>22.592453636566852</v>
      </c>
      <c r="F307" s="71">
        <f t="shared" ca="1" si="35"/>
        <v>15.56390112264954</v>
      </c>
      <c r="G307" s="71">
        <f t="shared" ca="1" si="34"/>
        <v>1.4080701411983978</v>
      </c>
      <c r="H307" s="71">
        <f t="shared" ca="1" si="34"/>
        <v>2.2308707673049976E-11</v>
      </c>
      <c r="I307" s="71">
        <f t="shared" ca="1" si="34"/>
        <v>0.25359605528041151</v>
      </c>
      <c r="J307" s="71">
        <f t="shared" ca="1" si="34"/>
        <v>22.592453636566852</v>
      </c>
      <c r="K307" s="71">
        <f t="shared" ca="1" si="34"/>
        <v>42.3279192616478</v>
      </c>
      <c r="L307" s="71">
        <f t="shared" ca="1" si="36"/>
        <v>44.861664979275162</v>
      </c>
      <c r="M307" s="71">
        <f t="shared" ca="1" si="36"/>
        <v>55.100589210719107</v>
      </c>
      <c r="N307" s="71">
        <f t="shared" ca="1" si="32"/>
        <v>336.82135135884971</v>
      </c>
    </row>
    <row r="308" spans="1:14" ht="14.4" x14ac:dyDescent="0.3">
      <c r="A308" s="70">
        <f t="shared" ca="1" si="30"/>
        <v>0.87840445031183445</v>
      </c>
      <c r="B308" s="71">
        <f t="shared" ca="1" si="33"/>
        <v>86.038650908696994</v>
      </c>
      <c r="C308" s="71">
        <f t="shared" ca="1" si="31"/>
        <v>79.286697216465143</v>
      </c>
      <c r="D308" s="71">
        <f t="shared" ca="1" si="35"/>
        <v>69.086960042227219</v>
      </c>
      <c r="E308" s="71">
        <f t="shared" ca="1" si="35"/>
        <v>48.332170075905566</v>
      </c>
      <c r="F308" s="71">
        <f t="shared" ca="1" si="35"/>
        <v>37.682824488465869</v>
      </c>
      <c r="G308" s="71">
        <f t="shared" ca="1" si="34"/>
        <v>10.926765564529301</v>
      </c>
      <c r="H308" s="71">
        <f t="shared" ca="1" si="34"/>
        <v>0.59174934997214412</v>
      </c>
      <c r="I308" s="71">
        <f t="shared" ca="1" si="34"/>
        <v>6.3211647242368709</v>
      </c>
      <c r="J308" s="71">
        <f t="shared" ca="1" si="34"/>
        <v>48.332170075905566</v>
      </c>
      <c r="K308" s="71">
        <f t="shared" ca="1" si="34"/>
        <v>75.89708041930254</v>
      </c>
      <c r="L308" s="71">
        <f t="shared" ca="1" si="36"/>
        <v>79.286697216465143</v>
      </c>
      <c r="M308" s="71">
        <f t="shared" ca="1" si="36"/>
        <v>92.758137250633951</v>
      </c>
      <c r="N308" s="71">
        <f t="shared" ca="1" si="32"/>
        <v>634.54106733280628</v>
      </c>
    </row>
    <row r="309" spans="1:14" ht="14.4" x14ac:dyDescent="0.3">
      <c r="A309" s="70">
        <f t="shared" ca="1" si="30"/>
        <v>0.37063931155521057</v>
      </c>
      <c r="B309" s="71">
        <f t="shared" ca="1" si="33"/>
        <v>63.400934156054817</v>
      </c>
      <c r="C309" s="71">
        <f t="shared" ca="1" si="31"/>
        <v>57.614254084934046</v>
      </c>
      <c r="D309" s="71">
        <f t="shared" ca="1" si="35"/>
        <v>48.954759182374815</v>
      </c>
      <c r="E309" s="71">
        <f t="shared" ca="1" si="35"/>
        <v>31.737683319167559</v>
      </c>
      <c r="F309" s="71">
        <f t="shared" ca="1" si="35"/>
        <v>23.207636495191441</v>
      </c>
      <c r="G309" s="71">
        <f t="shared" ca="1" si="34"/>
        <v>3.8785305288807859</v>
      </c>
      <c r="H309" s="71">
        <f t="shared" ca="1" si="34"/>
        <v>8.9136285087290372E-5</v>
      </c>
      <c r="I309" s="71">
        <f t="shared" ca="1" si="34"/>
        <v>1.3891522652429922</v>
      </c>
      <c r="J309" s="71">
        <f t="shared" ca="1" si="34"/>
        <v>31.737683319167559</v>
      </c>
      <c r="K309" s="71">
        <f t="shared" ca="1" si="34"/>
        <v>54.724811078743173</v>
      </c>
      <c r="L309" s="71">
        <f t="shared" ca="1" si="36"/>
        <v>57.614254084934046</v>
      </c>
      <c r="M309" s="71">
        <f t="shared" ca="1" si="36"/>
        <v>69.196882196573341</v>
      </c>
      <c r="N309" s="71">
        <f t="shared" ca="1" si="32"/>
        <v>443.45666984754973</v>
      </c>
    </row>
    <row r="310" spans="1:14" ht="14.4" x14ac:dyDescent="0.3">
      <c r="A310" s="70">
        <f t="shared" ca="1" si="30"/>
        <v>0.20319195748859764</v>
      </c>
      <c r="B310" s="71">
        <f t="shared" ca="1" si="33"/>
        <v>56.836569627259038</v>
      </c>
      <c r="C310" s="71">
        <f t="shared" ca="1" si="31"/>
        <v>51.372162758611118</v>
      </c>
      <c r="D310" s="71">
        <f t="shared" ca="1" si="35"/>
        <v>43.226851318900017</v>
      </c>
      <c r="E310" s="71">
        <f t="shared" ca="1" si="35"/>
        <v>27.190392023956235</v>
      </c>
      <c r="F310" s="71">
        <f t="shared" ca="1" si="35"/>
        <v>19.367134917557078</v>
      </c>
      <c r="G310" s="71">
        <f t="shared" ca="1" si="34"/>
        <v>2.4996300516789578</v>
      </c>
      <c r="H310" s="71">
        <f t="shared" ca="1" si="34"/>
        <v>2.1857131500694716E-7</v>
      </c>
      <c r="I310" s="71">
        <f t="shared" ca="1" si="34"/>
        <v>0.68142443774814465</v>
      </c>
      <c r="J310" s="71">
        <f t="shared" ca="1" si="34"/>
        <v>27.190392023956235</v>
      </c>
      <c r="K310" s="71">
        <f t="shared" ca="1" si="34"/>
        <v>48.649702037925124</v>
      </c>
      <c r="L310" s="71">
        <f t="shared" ca="1" si="36"/>
        <v>51.372162758611118</v>
      </c>
      <c r="M310" s="71">
        <f t="shared" ca="1" si="36"/>
        <v>62.324159445785739</v>
      </c>
      <c r="N310" s="71">
        <f t="shared" ca="1" si="32"/>
        <v>390.71058162056011</v>
      </c>
    </row>
    <row r="311" spans="1:14" ht="14.4" x14ac:dyDescent="0.3">
      <c r="A311" s="70">
        <f t="shared" ca="1" si="30"/>
        <v>0.65630466981093782</v>
      </c>
      <c r="B311" s="71">
        <f t="shared" ca="1" si="33"/>
        <v>73.905929126768029</v>
      </c>
      <c r="C311" s="71">
        <f t="shared" ca="1" si="31"/>
        <v>67.646480814167987</v>
      </c>
      <c r="D311" s="71">
        <f t="shared" ca="1" si="35"/>
        <v>58.232521837670625</v>
      </c>
      <c r="E311" s="71">
        <f t="shared" ca="1" si="35"/>
        <v>39.281992697514269</v>
      </c>
      <c r="F311" s="71">
        <f t="shared" ca="1" si="35"/>
        <v>29.712965881061852</v>
      </c>
      <c r="G311" s="71">
        <f t="shared" ca="1" si="34"/>
        <v>6.7354988090106005</v>
      </c>
      <c r="H311" s="71">
        <f t="shared" ca="1" si="34"/>
        <v>2.7237072307351666E-2</v>
      </c>
      <c r="I311" s="71">
        <f t="shared" ca="1" si="34"/>
        <v>3.2039990462984136</v>
      </c>
      <c r="J311" s="71">
        <f t="shared" ca="1" si="34"/>
        <v>39.281992697514269</v>
      </c>
      <c r="K311" s="71">
        <f t="shared" ca="1" si="34"/>
        <v>64.512048229408663</v>
      </c>
      <c r="L311" s="71">
        <f t="shared" ca="1" si="36"/>
        <v>67.646480814167987</v>
      </c>
      <c r="M311" s="71">
        <f t="shared" ca="1" si="36"/>
        <v>80.154169465432176</v>
      </c>
      <c r="N311" s="71">
        <f t="shared" ca="1" si="32"/>
        <v>530.34131649132223</v>
      </c>
    </row>
    <row r="312" spans="1:14" ht="14.4" x14ac:dyDescent="0.3">
      <c r="A312" s="70">
        <f t="shared" ca="1" si="30"/>
        <v>0.60849860576316406</v>
      </c>
      <c r="B312" s="71">
        <f t="shared" ca="1" si="33"/>
        <v>72.007593316289316</v>
      </c>
      <c r="C312" s="71">
        <f t="shared" ca="1" si="31"/>
        <v>65.830087515881274</v>
      </c>
      <c r="D312" s="71">
        <f t="shared" ca="1" si="35"/>
        <v>56.546894341686894</v>
      </c>
      <c r="E312" s="71">
        <f t="shared" ca="1" si="35"/>
        <v>37.896804194888432</v>
      </c>
      <c r="F312" s="71">
        <f t="shared" ca="1" si="35"/>
        <v>28.507847208627741</v>
      </c>
      <c r="G312" s="71">
        <f t="shared" ca="1" si="34"/>
        <v>6.1629742026517098</v>
      </c>
      <c r="H312" s="71">
        <f t="shared" ca="1" si="34"/>
        <v>1.2729095258832276E-2</v>
      </c>
      <c r="I312" s="71">
        <f t="shared" ca="1" si="34"/>
        <v>2.8132986068656898</v>
      </c>
      <c r="J312" s="71">
        <f t="shared" ca="1" si="34"/>
        <v>37.896804194888432</v>
      </c>
      <c r="K312" s="71">
        <f t="shared" ca="1" si="34"/>
        <v>62.738117426294451</v>
      </c>
      <c r="L312" s="71">
        <f t="shared" ca="1" si="36"/>
        <v>65.830087515881274</v>
      </c>
      <c r="M312" s="71">
        <f t="shared" ca="1" si="36"/>
        <v>78.177439450625315</v>
      </c>
      <c r="N312" s="71">
        <f t="shared" ca="1" si="32"/>
        <v>514.42067706983937</v>
      </c>
    </row>
    <row r="313" spans="1:14" ht="14.4" x14ac:dyDescent="0.3">
      <c r="A313" s="70">
        <f t="shared" ca="1" si="30"/>
        <v>0.46903529949926193</v>
      </c>
      <c r="B313" s="71">
        <f t="shared" ca="1" si="33"/>
        <v>66.900274808049474</v>
      </c>
      <c r="C313" s="71">
        <f t="shared" ca="1" si="31"/>
        <v>60.950677287125892</v>
      </c>
      <c r="D313" s="71">
        <f t="shared" ca="1" si="35"/>
        <v>52.031196574353501</v>
      </c>
      <c r="E313" s="71">
        <f t="shared" ca="1" si="35"/>
        <v>34.216814566811621</v>
      </c>
      <c r="F313" s="71">
        <f t="shared" ca="1" si="35"/>
        <v>25.328803821814923</v>
      </c>
      <c r="G313" s="71">
        <f t="shared" ca="1" si="34"/>
        <v>4.7441589859772675</v>
      </c>
      <c r="H313" s="71">
        <f t="shared" ca="1" si="34"/>
        <v>9.3908923640356994E-4</v>
      </c>
      <c r="I313" s="71">
        <f t="shared" ca="1" si="34"/>
        <v>1.8991792120489754</v>
      </c>
      <c r="J313" s="71">
        <f t="shared" ca="1" si="34"/>
        <v>34.216814566811621</v>
      </c>
      <c r="K313" s="71">
        <f t="shared" ca="1" si="34"/>
        <v>57.976810957367576</v>
      </c>
      <c r="L313" s="71">
        <f t="shared" ca="1" si="36"/>
        <v>60.950677287125892</v>
      </c>
      <c r="M313" s="71">
        <f t="shared" ca="1" si="36"/>
        <v>72.852086000926562</v>
      </c>
      <c r="N313" s="71">
        <f t="shared" ca="1" si="32"/>
        <v>472.06843315764968</v>
      </c>
    </row>
    <row r="314" spans="1:14" ht="14.4" x14ac:dyDescent="0.3">
      <c r="A314" s="70">
        <f t="shared" ca="1" si="30"/>
        <v>0.20765519471343907</v>
      </c>
      <c r="B314" s="71">
        <f t="shared" ca="1" si="33"/>
        <v>57.035192037486276</v>
      </c>
      <c r="C314" s="71">
        <f t="shared" ca="1" si="31"/>
        <v>51.560689036571517</v>
      </c>
      <c r="D314" s="71">
        <f t="shared" ca="1" si="35"/>
        <v>43.39927262213012</v>
      </c>
      <c r="E314" s="71">
        <f t="shared" ca="1" si="35"/>
        <v>27.325856691445519</v>
      </c>
      <c r="F314" s="71">
        <f t="shared" ca="1" si="35"/>
        <v>19.480498661927335</v>
      </c>
      <c r="G314" s="71">
        <f t="shared" ca="1" si="34"/>
        <v>2.5365580506256107</v>
      </c>
      <c r="H314" s="71">
        <f t="shared" ca="1" si="34"/>
        <v>2.7161642530264471E-7</v>
      </c>
      <c r="I314" s="71">
        <f t="shared" ca="1" si="34"/>
        <v>0.69827586509749939</v>
      </c>
      <c r="J314" s="71">
        <f t="shared" ca="1" si="34"/>
        <v>27.325856691445519</v>
      </c>
      <c r="K314" s="71">
        <f t="shared" ca="1" si="34"/>
        <v>48.832997707944315</v>
      </c>
      <c r="L314" s="71">
        <f t="shared" ca="1" si="36"/>
        <v>51.560689036571517</v>
      </c>
      <c r="M314" s="71">
        <f t="shared" ca="1" si="36"/>
        <v>62.532443307416074</v>
      </c>
      <c r="N314" s="71">
        <f t="shared" ca="1" si="32"/>
        <v>392.28832998027769</v>
      </c>
    </row>
    <row r="315" spans="1:14" ht="14.4" x14ac:dyDescent="0.3">
      <c r="A315" s="70">
        <f t="shared" ca="1" si="30"/>
        <v>0.21523934572067716</v>
      </c>
      <c r="B315" s="71">
        <f t="shared" ca="1" si="33"/>
        <v>57.368058414115445</v>
      </c>
      <c r="C315" s="71">
        <f t="shared" ca="1" si="31"/>
        <v>51.8766862566453</v>
      </c>
      <c r="D315" s="71">
        <f t="shared" ca="1" si="35"/>
        <v>43.688360201291559</v>
      </c>
      <c r="E315" s="71">
        <f t="shared" ca="1" si="35"/>
        <v>27.553189862509026</v>
      </c>
      <c r="F315" s="71">
        <f t="shared" ca="1" si="35"/>
        <v>19.670897043643521</v>
      </c>
      <c r="G315" s="71">
        <f t="shared" ca="1" si="34"/>
        <v>2.5991221148077823</v>
      </c>
      <c r="H315" s="71">
        <f t="shared" ca="1" si="34"/>
        <v>3.8881649205351289E-7</v>
      </c>
      <c r="I315" s="71">
        <f t="shared" ca="1" si="34"/>
        <v>0.72712952009433984</v>
      </c>
      <c r="J315" s="71">
        <f t="shared" ca="1" si="34"/>
        <v>27.553189862509026</v>
      </c>
      <c r="K315" s="71">
        <f t="shared" ca="1" si="34"/>
        <v>49.140255243432073</v>
      </c>
      <c r="L315" s="71">
        <f t="shared" ca="1" si="36"/>
        <v>51.8766862566453</v>
      </c>
      <c r="M315" s="71">
        <f t="shared" ca="1" si="36"/>
        <v>62.881452329796986</v>
      </c>
      <c r="N315" s="71">
        <f t="shared" ca="1" si="32"/>
        <v>394.93502749430684</v>
      </c>
    </row>
    <row r="316" spans="1:14" ht="14.4" x14ac:dyDescent="0.3">
      <c r="A316" s="70">
        <f t="shared" ca="1" si="30"/>
        <v>0.87146225426633128</v>
      </c>
      <c r="B316" s="71">
        <f t="shared" ca="1" si="33"/>
        <v>85.477931748990542</v>
      </c>
      <c r="C316" s="71">
        <f t="shared" ca="1" si="31"/>
        <v>78.747647930204835</v>
      </c>
      <c r="D316" s="71">
        <f t="shared" ca="1" si="35"/>
        <v>68.582475271439563</v>
      </c>
      <c r="E316" s="71">
        <f t="shared" ca="1" si="35"/>
        <v>47.906992889244115</v>
      </c>
      <c r="F316" s="71">
        <f t="shared" ca="1" si="35"/>
        <v>37.305076738418521</v>
      </c>
      <c r="G316" s="71">
        <f t="shared" ca="1" si="34"/>
        <v>10.714016372021181</v>
      </c>
      <c r="H316" s="71">
        <f t="shared" ca="1" si="34"/>
        <v>0.53854188596817598</v>
      </c>
      <c r="I316" s="71">
        <f t="shared" ca="1" si="34"/>
        <v>6.1545980299868805</v>
      </c>
      <c r="J316" s="71">
        <f t="shared" ca="1" si="34"/>
        <v>47.906992889244115</v>
      </c>
      <c r="K316" s="71">
        <f t="shared" ca="1" si="34"/>
        <v>75.369257396220746</v>
      </c>
      <c r="L316" s="71">
        <f t="shared" ca="1" si="36"/>
        <v>78.747647930204835</v>
      </c>
      <c r="M316" s="71">
        <f t="shared" ca="1" si="36"/>
        <v>92.176680068158191</v>
      </c>
      <c r="N316" s="71">
        <f t="shared" ca="1" si="32"/>
        <v>629.62785915010181</v>
      </c>
    </row>
    <row r="317" spans="1:14" ht="14.4" x14ac:dyDescent="0.3">
      <c r="A317" s="70">
        <f t="shared" ca="1" si="30"/>
        <v>0.11085762017311129</v>
      </c>
      <c r="B317" s="71">
        <f t="shared" ca="1" si="33"/>
        <v>52.02875667954833</v>
      </c>
      <c r="C317" s="71">
        <f t="shared" ca="1" si="31"/>
        <v>46.815963091825168</v>
      </c>
      <c r="D317" s="71">
        <f t="shared" ca="1" si="35"/>
        <v>39.071913602130955</v>
      </c>
      <c r="E317" s="71">
        <f t="shared" ca="1" si="35"/>
        <v>23.955561058997787</v>
      </c>
      <c r="F317" s="71">
        <f t="shared" ca="1" si="35"/>
        <v>16.681815332511139</v>
      </c>
      <c r="G317" s="71">
        <f t="shared" ca="1" si="34"/>
        <v>1.6981867229665655</v>
      </c>
      <c r="H317" s="71">
        <f t="shared" ca="1" si="34"/>
        <v>5.107207535931697E-10</v>
      </c>
      <c r="I317" s="71">
        <f t="shared" ca="1" si="34"/>
        <v>0.35249369701935668</v>
      </c>
      <c r="J317" s="71">
        <f t="shared" ca="1" si="34"/>
        <v>23.955561058997787</v>
      </c>
      <c r="K317" s="71">
        <f t="shared" ca="1" si="34"/>
        <v>44.223839955362507</v>
      </c>
      <c r="L317" s="71">
        <f t="shared" ca="1" si="36"/>
        <v>46.815963091825168</v>
      </c>
      <c r="M317" s="71">
        <f t="shared" ca="1" si="36"/>
        <v>57.275527629016793</v>
      </c>
      <c r="N317" s="71">
        <f t="shared" ca="1" si="32"/>
        <v>352.87558192071225</v>
      </c>
    </row>
    <row r="318" spans="1:14" ht="14.4" x14ac:dyDescent="0.3">
      <c r="A318" s="70">
        <f t="shared" ca="1" si="30"/>
        <v>0.16715179595806917</v>
      </c>
      <c r="B318" s="71">
        <f t="shared" ca="1" si="33"/>
        <v>55.144327350432377</v>
      </c>
      <c r="C318" s="71">
        <f t="shared" ca="1" si="31"/>
        <v>49.766873183343812</v>
      </c>
      <c r="D318" s="71">
        <f t="shared" ca="1" si="35"/>
        <v>41.760253657602945</v>
      </c>
      <c r="E318" s="71">
        <f t="shared" ca="1" si="35"/>
        <v>26.041976643981986</v>
      </c>
      <c r="F318" s="71">
        <f t="shared" ca="1" si="35"/>
        <v>18.408915292049493</v>
      </c>
      <c r="G318" s="71">
        <f t="shared" ca="1" si="34"/>
        <v>2.1972823980039866</v>
      </c>
      <c r="H318" s="71">
        <f t="shared" ca="1" si="34"/>
        <v>3.1019762661341732E-8</v>
      </c>
      <c r="I318" s="71">
        <f t="shared" ca="1" si="34"/>
        <v>0.54871164438522158</v>
      </c>
      <c r="J318" s="71">
        <f t="shared" ca="1" si="34"/>
        <v>26.041976643981986</v>
      </c>
      <c r="K318" s="71">
        <f t="shared" ca="1" si="34"/>
        <v>47.089458834926745</v>
      </c>
      <c r="L318" s="71">
        <f t="shared" ca="1" si="36"/>
        <v>49.766873183343812</v>
      </c>
      <c r="M318" s="71">
        <f t="shared" ca="1" si="36"/>
        <v>60.54870368760136</v>
      </c>
      <c r="N318" s="71">
        <f t="shared" ca="1" si="32"/>
        <v>377.31535255067354</v>
      </c>
    </row>
    <row r="319" spans="1:14" ht="14.4" x14ac:dyDescent="0.3">
      <c r="A319" s="70">
        <f t="shared" ca="1" si="30"/>
        <v>0.63342360465601488</v>
      </c>
      <c r="B319" s="71">
        <f t="shared" ca="1" si="33"/>
        <v>72.983032819841483</v>
      </c>
      <c r="C319" s="71">
        <f t="shared" ca="1" si="31"/>
        <v>66.76324219484377</v>
      </c>
      <c r="D319" s="71">
        <f t="shared" ca="1" si="35"/>
        <v>57.412569356734096</v>
      </c>
      <c r="E319" s="71">
        <f t="shared" ca="1" si="35"/>
        <v>38.607438969551964</v>
      </c>
      <c r="F319" s="71">
        <f t="shared" ca="1" si="35"/>
        <v>29.125554475805004</v>
      </c>
      <c r="G319" s="71">
        <f t="shared" ca="1" si="34"/>
        <v>6.454178608891584</v>
      </c>
      <c r="H319" s="71">
        <f t="shared" ca="1" si="34"/>
        <v>1.9053488749251793E-2</v>
      </c>
      <c r="I319" s="71">
        <f t="shared" ca="1" si="34"/>
        <v>3.0106450010731018</v>
      </c>
      <c r="J319" s="71">
        <f t="shared" ca="1" si="34"/>
        <v>38.607438969551964</v>
      </c>
      <c r="K319" s="71">
        <f t="shared" ca="1" si="34"/>
        <v>63.649360070697895</v>
      </c>
      <c r="L319" s="71">
        <f t="shared" ca="1" si="36"/>
        <v>66.76324219484377</v>
      </c>
      <c r="M319" s="71">
        <f t="shared" ca="1" si="36"/>
        <v>79.193332534324242</v>
      </c>
      <c r="N319" s="71">
        <f t="shared" ca="1" si="32"/>
        <v>522.58908868490801</v>
      </c>
    </row>
    <row r="320" spans="1:14" ht="14.4" x14ac:dyDescent="0.3">
      <c r="A320" s="70">
        <f t="shared" ca="1" si="30"/>
        <v>0.76458025537137142</v>
      </c>
      <c r="B320" s="71">
        <f t="shared" ca="1" si="33"/>
        <v>78.815568497704419</v>
      </c>
      <c r="C320" s="71">
        <f t="shared" ca="1" si="31"/>
        <v>72.350605741504467</v>
      </c>
      <c r="D320" s="71">
        <f t="shared" ca="1" si="35"/>
        <v>62.608709192848949</v>
      </c>
      <c r="E320" s="71">
        <f t="shared" ca="1" si="35"/>
        <v>42.904903139232026</v>
      </c>
      <c r="F320" s="71">
        <f t="shared" ca="1" si="35"/>
        <v>32.884563395982973</v>
      </c>
      <c r="G320" s="71">
        <f t="shared" ca="1" si="34"/>
        <v>8.324124977292076</v>
      </c>
      <c r="H320" s="71">
        <f t="shared" ca="1" si="34"/>
        <v>0.12930593064258261</v>
      </c>
      <c r="I320" s="71">
        <f t="shared" ca="1" si="34"/>
        <v>4.3391556322391374</v>
      </c>
      <c r="J320" s="71">
        <f t="shared" ca="1" si="34"/>
        <v>42.904903139232026</v>
      </c>
      <c r="K320" s="71">
        <f t="shared" ca="1" si="34"/>
        <v>69.10968078810474</v>
      </c>
      <c r="L320" s="71">
        <f t="shared" ca="1" si="36"/>
        <v>72.350605741504467</v>
      </c>
      <c r="M320" s="71">
        <f t="shared" ca="1" si="36"/>
        <v>85.26043458180618</v>
      </c>
      <c r="N320" s="71">
        <f t="shared" ca="1" si="32"/>
        <v>571.982560758094</v>
      </c>
    </row>
    <row r="321" spans="1:14" ht="14.4" x14ac:dyDescent="0.3">
      <c r="A321" s="70">
        <f t="shared" ca="1" si="30"/>
        <v>0.59635447947195186</v>
      </c>
      <c r="B321" s="71">
        <f t="shared" ca="1" si="33"/>
        <v>71.541987635338529</v>
      </c>
      <c r="C321" s="71">
        <f t="shared" ca="1" si="31"/>
        <v>65.384801620022472</v>
      </c>
      <c r="D321" s="71">
        <f t="shared" ca="1" si="35"/>
        <v>56.134035830922876</v>
      </c>
      <c r="E321" s="71">
        <f t="shared" ca="1" si="35"/>
        <v>37.558452396710834</v>
      </c>
      <c r="F321" s="71">
        <f t="shared" ca="1" si="35"/>
        <v>28.214154958335403</v>
      </c>
      <c r="G321" s="71">
        <f t="shared" ca="1" si="34"/>
        <v>6.0262181895294811</v>
      </c>
      <c r="H321" s="71">
        <f t="shared" ca="1" si="34"/>
        <v>1.0397770281694288E-2</v>
      </c>
      <c r="I321" s="71">
        <f t="shared" ca="1" si="34"/>
        <v>2.7216546318559454</v>
      </c>
      <c r="J321" s="71">
        <f t="shared" ca="1" si="34"/>
        <v>37.558452396710834</v>
      </c>
      <c r="K321" s="71">
        <f t="shared" ca="1" si="34"/>
        <v>62.303361321666173</v>
      </c>
      <c r="L321" s="71">
        <f t="shared" ca="1" si="36"/>
        <v>65.384801620022472</v>
      </c>
      <c r="M321" s="71">
        <f t="shared" ca="1" si="36"/>
        <v>77.692394110470417</v>
      </c>
      <c r="N321" s="71">
        <f t="shared" ca="1" si="32"/>
        <v>510.53071248186711</v>
      </c>
    </row>
    <row r="322" spans="1:14" ht="14.4" x14ac:dyDescent="0.3">
      <c r="A322" s="70">
        <f t="shared" ca="1" si="30"/>
        <v>0.96437276883332523</v>
      </c>
      <c r="B322" s="71">
        <f t="shared" ca="1" si="33"/>
        <v>97.083710529368133</v>
      </c>
      <c r="C322" s="71">
        <f t="shared" ca="1" si="31"/>
        <v>89.923683730794636</v>
      </c>
      <c r="D322" s="71">
        <f t="shared" ca="1" si="35"/>
        <v>79.073277701971463</v>
      </c>
      <c r="E322" s="71">
        <f t="shared" ca="1" si="35"/>
        <v>56.826965771124108</v>
      </c>
      <c r="F322" s="71">
        <f t="shared" ca="1" si="35"/>
        <v>45.287016173961582</v>
      </c>
      <c r="G322" s="71">
        <f t="shared" ca="1" si="34"/>
        <v>15.453930287951234</v>
      </c>
      <c r="H322" s="71">
        <f t="shared" ca="1" si="34"/>
        <v>2.298693160097431</v>
      </c>
      <c r="I322" s="71">
        <f t="shared" ca="1" si="34"/>
        <v>10.003935039343375</v>
      </c>
      <c r="J322" s="71">
        <f t="shared" ca="1" si="34"/>
        <v>56.826965771124108</v>
      </c>
      <c r="K322" s="71">
        <f t="shared" ca="1" si="34"/>
        <v>86.322702421116887</v>
      </c>
      <c r="L322" s="71">
        <f t="shared" ca="1" si="36"/>
        <v>89.923683730794636</v>
      </c>
      <c r="M322" s="71">
        <f t="shared" ca="1" si="36"/>
        <v>104.19381058756031</v>
      </c>
      <c r="N322" s="71">
        <f t="shared" ca="1" si="32"/>
        <v>733.21837490520784</v>
      </c>
    </row>
    <row r="323" spans="1:14" ht="14.4" x14ac:dyDescent="0.3">
      <c r="A323" s="70">
        <f t="shared" ca="1" si="30"/>
        <v>0.41892104027323007</v>
      </c>
      <c r="B323" s="71">
        <f t="shared" ca="1" si="33"/>
        <v>65.124790301188497</v>
      </c>
      <c r="C323" s="71">
        <f t="shared" ca="1" si="31"/>
        <v>59.257130565428241</v>
      </c>
      <c r="D323" s="71">
        <f t="shared" ca="1" si="35"/>
        <v>50.468409656509834</v>
      </c>
      <c r="E323" s="71">
        <f t="shared" ca="1" si="35"/>
        <v>32.954458889680879</v>
      </c>
      <c r="F323" s="71">
        <f t="shared" ca="1" si="35"/>
        <v>24.246513469060609</v>
      </c>
      <c r="G323" s="71">
        <f t="shared" ca="1" si="34"/>
        <v>4.2938731030193056</v>
      </c>
      <c r="H323" s="71">
        <f t="shared" ca="1" si="34"/>
        <v>3.033120356462452E-4</v>
      </c>
      <c r="I323" s="71">
        <f t="shared" ca="1" si="34"/>
        <v>1.6286058846601177</v>
      </c>
      <c r="J323" s="71">
        <f t="shared" ca="1" si="34"/>
        <v>32.954458889680879</v>
      </c>
      <c r="K323" s="71">
        <f t="shared" ca="1" si="34"/>
        <v>56.325724575937116</v>
      </c>
      <c r="L323" s="71">
        <f t="shared" ca="1" si="36"/>
        <v>59.257130565428241</v>
      </c>
      <c r="M323" s="71">
        <f t="shared" ca="1" si="36"/>
        <v>70.998212506024231</v>
      </c>
      <c r="N323" s="71">
        <f t="shared" ca="1" si="32"/>
        <v>457.50961171865362</v>
      </c>
    </row>
    <row r="324" spans="1:14" ht="14.4" x14ac:dyDescent="0.3">
      <c r="A324" s="70">
        <f t="shared" ca="1" si="30"/>
        <v>0.96940562045314083</v>
      </c>
      <c r="B324" s="71">
        <f t="shared" ca="1" si="33"/>
        <v>98.319756505213689</v>
      </c>
      <c r="C324" s="71">
        <f t="shared" ca="1" si="31"/>
        <v>91.116132604498716</v>
      </c>
      <c r="D324" s="71">
        <f t="shared" ca="1" si="35"/>
        <v>80.196240628094202</v>
      </c>
      <c r="E324" s="71">
        <f t="shared" ca="1" si="35"/>
        <v>57.790828669198788</v>
      </c>
      <c r="F324" s="71">
        <f t="shared" ca="1" si="35"/>
        <v>46.156055373408684</v>
      </c>
      <c r="G324" s="71">
        <f t="shared" ca="1" si="34"/>
        <v>15.997977616249084</v>
      </c>
      <c r="H324" s="71">
        <f t="shared" ca="1" si="34"/>
        <v>2.5657031668310766</v>
      </c>
      <c r="I324" s="71">
        <f t="shared" ca="1" si="34"/>
        <v>10.460816885500055</v>
      </c>
      <c r="J324" s="71">
        <f t="shared" ca="1" si="34"/>
        <v>57.790828669198788</v>
      </c>
      <c r="K324" s="71">
        <f t="shared" ca="1" si="34"/>
        <v>87.492575146760387</v>
      </c>
      <c r="L324" s="71">
        <f t="shared" ca="1" si="36"/>
        <v>91.116132604498716</v>
      </c>
      <c r="M324" s="71">
        <f t="shared" ca="1" si="36"/>
        <v>105.47159976175962</v>
      </c>
      <c r="N324" s="71">
        <f t="shared" ca="1" si="32"/>
        <v>744.47464763121184</v>
      </c>
    </row>
    <row r="325" spans="1:14" ht="14.4" x14ac:dyDescent="0.3">
      <c r="A325" s="70">
        <f t="shared" ca="1" si="30"/>
        <v>0.67065001219478704</v>
      </c>
      <c r="B325" s="71">
        <f t="shared" ca="1" si="33"/>
        <v>74.500216723236093</v>
      </c>
      <c r="C325" s="71">
        <f t="shared" ca="1" si="31"/>
        <v>68.215408132424926</v>
      </c>
      <c r="D325" s="71">
        <f t="shared" ca="1" si="35"/>
        <v>58.760979601198912</v>
      </c>
      <c r="E325" s="71">
        <f t="shared" ca="1" si="35"/>
        <v>39.717476359456356</v>
      </c>
      <c r="F325" s="71">
        <f t="shared" ca="1" si="35"/>
        <v>30.092730933478876</v>
      </c>
      <c r="G325" s="71">
        <f t="shared" ca="1" si="34"/>
        <v>6.9196054911765152</v>
      </c>
      <c r="H325" s="71">
        <f t="shared" ca="1" si="34"/>
        <v>3.3879356861820684E-2</v>
      </c>
      <c r="I325" s="71">
        <f t="shared" ca="1" si="34"/>
        <v>3.3319029027668021</v>
      </c>
      <c r="J325" s="71">
        <f t="shared" ca="1" si="34"/>
        <v>39.717476359456356</v>
      </c>
      <c r="K325" s="71">
        <f t="shared" ca="1" si="34"/>
        <v>65.067834064020815</v>
      </c>
      <c r="L325" s="71">
        <f t="shared" ca="1" si="36"/>
        <v>68.215408132424926</v>
      </c>
      <c r="M325" s="71">
        <f t="shared" ca="1" si="36"/>
        <v>80.772719559313757</v>
      </c>
      <c r="N325" s="71">
        <f t="shared" ca="1" si="32"/>
        <v>535.34563761581603</v>
      </c>
    </row>
    <row r="326" spans="1:14" ht="14.4" x14ac:dyDescent="0.3">
      <c r="A326" s="70">
        <f t="shared" ca="1" si="30"/>
        <v>0.42300337150187384</v>
      </c>
      <c r="B326" s="71">
        <f t="shared" ca="1" si="33"/>
        <v>65.26956421111467</v>
      </c>
      <c r="C326" s="71">
        <f t="shared" ca="1" si="31"/>
        <v>59.395168263969381</v>
      </c>
      <c r="D326" s="71">
        <f t="shared" ca="1" si="35"/>
        <v>50.595697574464239</v>
      </c>
      <c r="E326" s="71">
        <f t="shared" ca="1" si="35"/>
        <v>33.057049348439058</v>
      </c>
      <c r="F326" s="71">
        <f t="shared" ca="1" si="35"/>
        <v>24.334302486067898</v>
      </c>
      <c r="G326" s="71">
        <f t="shared" ca="1" si="34"/>
        <v>4.3297397202417303</v>
      </c>
      <c r="H326" s="71">
        <f t="shared" ca="1" si="34"/>
        <v>3.3420293893711081E-4</v>
      </c>
      <c r="I326" s="71">
        <f t="shared" ca="1" si="34"/>
        <v>1.6497565669458072</v>
      </c>
      <c r="J326" s="71">
        <f t="shared" ca="1" si="34"/>
        <v>33.057049348439058</v>
      </c>
      <c r="K326" s="71">
        <f t="shared" ca="1" si="34"/>
        <v>56.460271582145751</v>
      </c>
      <c r="L326" s="71">
        <f t="shared" ca="1" si="36"/>
        <v>59.395168263969381</v>
      </c>
      <c r="M326" s="71">
        <f t="shared" ca="1" si="36"/>
        <v>71.149430933180966</v>
      </c>
      <c r="N326" s="71">
        <f t="shared" ca="1" si="32"/>
        <v>458.69353250191688</v>
      </c>
    </row>
    <row r="327" spans="1:14" ht="14.4" x14ac:dyDescent="0.3">
      <c r="A327" s="70">
        <f t="shared" ca="1" si="30"/>
        <v>0.47682721347812385</v>
      </c>
      <c r="B327" s="71">
        <f t="shared" ca="1" si="33"/>
        <v>67.176898305657289</v>
      </c>
      <c r="C327" s="71">
        <f t="shared" ca="1" si="31"/>
        <v>61.214665028712417</v>
      </c>
      <c r="D327" s="71">
        <f t="shared" ca="1" si="35"/>
        <v>52.275019353010904</v>
      </c>
      <c r="E327" s="71">
        <f t="shared" ca="1" si="35"/>
        <v>34.414304753519907</v>
      </c>
      <c r="F327" s="71">
        <f t="shared" ca="1" si="35"/>
        <v>25.498522110660581</v>
      </c>
      <c r="G327" s="71">
        <f t="shared" ca="1" si="35"/>
        <v>4.8163446383113415</v>
      </c>
      <c r="H327" s="71">
        <f t="shared" ca="1" si="35"/>
        <v>1.1073478057677037E-3</v>
      </c>
      <c r="I327" s="71">
        <f t="shared" ca="1" si="35"/>
        <v>1.9435304811612681</v>
      </c>
      <c r="J327" s="71">
        <f t="shared" ca="1" si="35"/>
        <v>34.414304753519907</v>
      </c>
      <c r="K327" s="71">
        <f t="shared" ca="1" si="35"/>
        <v>58.234250771386854</v>
      </c>
      <c r="L327" s="71">
        <f t="shared" ca="1" si="36"/>
        <v>61.214665028712417</v>
      </c>
      <c r="M327" s="71">
        <f t="shared" ca="1" si="36"/>
        <v>73.140797882164421</v>
      </c>
      <c r="N327" s="71">
        <f t="shared" ca="1" si="32"/>
        <v>474.34441045462307</v>
      </c>
    </row>
    <row r="328" spans="1:14" ht="14.4" x14ac:dyDescent="0.3">
      <c r="A328" s="70">
        <f t="shared" ca="1" si="30"/>
        <v>0.17527768972271651</v>
      </c>
      <c r="B328" s="71">
        <f t="shared" ca="1" si="33"/>
        <v>55.541318437818418</v>
      </c>
      <c r="C328" s="71">
        <f t="shared" ca="1" si="31"/>
        <v>50.143313475653592</v>
      </c>
      <c r="D328" s="71">
        <f t="shared" ca="1" si="35"/>
        <v>42.103916878461078</v>
      </c>
      <c r="E328" s="71">
        <f t="shared" ca="1" si="35"/>
        <v>26.310457198861599</v>
      </c>
      <c r="F328" s="71">
        <f t="shared" ca="1" si="35"/>
        <v>18.632469240263166</v>
      </c>
      <c r="G328" s="71">
        <f t="shared" ca="1" si="35"/>
        <v>2.2662369070578205</v>
      </c>
      <c r="H328" s="71">
        <f t="shared" ca="1" si="35"/>
        <v>4.98648370164199E-8</v>
      </c>
      <c r="I328" s="71">
        <f t="shared" ca="1" si="35"/>
        <v>0.57812562873327122</v>
      </c>
      <c r="J328" s="71">
        <f t="shared" ca="1" si="35"/>
        <v>26.310457198861599</v>
      </c>
      <c r="K328" s="71">
        <f t="shared" ca="1" si="35"/>
        <v>47.455253022794267</v>
      </c>
      <c r="L328" s="71">
        <f t="shared" ca="1" si="36"/>
        <v>50.143313475653592</v>
      </c>
      <c r="M328" s="71">
        <f t="shared" ca="1" si="36"/>
        <v>60.965362582541673</v>
      </c>
      <c r="N328" s="71">
        <f t="shared" ca="1" si="32"/>
        <v>380.45022409656491</v>
      </c>
    </row>
    <row r="329" spans="1:14" ht="14.4" x14ac:dyDescent="0.3">
      <c r="A329" s="70">
        <f t="shared" ca="1" si="30"/>
        <v>0.26568682452860259</v>
      </c>
      <c r="B329" s="71">
        <f t="shared" ca="1" si="33"/>
        <v>59.460584413698754</v>
      </c>
      <c r="C329" s="71">
        <f t="shared" ca="1" si="31"/>
        <v>53.864589065010449</v>
      </c>
      <c r="D329" s="71">
        <f t="shared" ca="1" si="35"/>
        <v>45.509353304947638</v>
      </c>
      <c r="E329" s="71">
        <f t="shared" ca="1" si="35"/>
        <v>28.991044915210978</v>
      </c>
      <c r="F329" s="71">
        <f t="shared" ca="1" si="35"/>
        <v>20.879492907119843</v>
      </c>
      <c r="G329" s="71">
        <f t="shared" ca="1" si="35"/>
        <v>3.011789546440296</v>
      </c>
      <c r="H329" s="71">
        <f t="shared" ca="1" si="35"/>
        <v>3.19321820350515E-6</v>
      </c>
      <c r="I329" s="71">
        <f t="shared" ca="1" si="35"/>
        <v>0.92645901535692898</v>
      </c>
      <c r="J329" s="71">
        <f t="shared" ca="1" si="35"/>
        <v>28.991044915210978</v>
      </c>
      <c r="K329" s="71">
        <f t="shared" ca="1" si="35"/>
        <v>51.073951481251001</v>
      </c>
      <c r="L329" s="71">
        <f t="shared" ca="1" si="36"/>
        <v>53.864589065010449</v>
      </c>
      <c r="M329" s="71">
        <f t="shared" ca="1" si="36"/>
        <v>65.074089993968514</v>
      </c>
      <c r="N329" s="71">
        <f t="shared" ca="1" si="32"/>
        <v>411.64699181644403</v>
      </c>
    </row>
    <row r="330" spans="1:14" ht="14.4" x14ac:dyDescent="0.3">
      <c r="A330" s="70">
        <f t="shared" ca="1" si="30"/>
        <v>0.92008988294817617</v>
      </c>
      <c r="B330" s="71">
        <f t="shared" ca="1" si="33"/>
        <v>90.075917612118886</v>
      </c>
      <c r="C330" s="71">
        <f t="shared" ca="1" si="31"/>
        <v>83.170765486452154</v>
      </c>
      <c r="D330" s="71">
        <f t="shared" ca="1" si="35"/>
        <v>72.726701285646314</v>
      </c>
      <c r="E330" s="71">
        <f t="shared" ca="1" si="35"/>
        <v>51.411508646117042</v>
      </c>
      <c r="F330" s="71">
        <f t="shared" ca="1" si="35"/>
        <v>40.427214475975724</v>
      </c>
      <c r="G330" s="71">
        <f t="shared" ca="1" si="35"/>
        <v>12.50897901484179</v>
      </c>
      <c r="H330" s="71">
        <f t="shared" ca="1" si="35"/>
        <v>1.0701550097838659</v>
      </c>
      <c r="I330" s="71">
        <f t="shared" ca="1" si="35"/>
        <v>7.5805584384034361</v>
      </c>
      <c r="J330" s="71">
        <f t="shared" ca="1" si="35"/>
        <v>51.411508646117042</v>
      </c>
      <c r="K330" s="71">
        <f t="shared" ca="1" si="35"/>
        <v>79.701788725613966</v>
      </c>
      <c r="L330" s="71">
        <f t="shared" ca="1" si="36"/>
        <v>83.170765486452154</v>
      </c>
      <c r="M330" s="71">
        <f t="shared" ca="1" si="36"/>
        <v>96.9420269675974</v>
      </c>
      <c r="N330" s="71">
        <f t="shared" ca="1" si="32"/>
        <v>670.19788979511986</v>
      </c>
    </row>
    <row r="331" spans="1:14" ht="14.4" x14ac:dyDescent="0.3">
      <c r="A331" s="70">
        <f t="shared" ref="A331:A394" ca="1" si="37">RAND()</f>
        <v>0.29692405725780768</v>
      </c>
      <c r="B331" s="71">
        <f t="shared" ca="1" si="33"/>
        <v>60.67659558258616</v>
      </c>
      <c r="C331" s="71">
        <f t="shared" ref="C331:C394" ca="1" si="38">_xlfn.GAMMA.INV($A331,$C$3,$C$4)</f>
        <v>55.020895846519522</v>
      </c>
      <c r="D331" s="71">
        <f t="shared" ca="1" si="35"/>
        <v>46.570401118302598</v>
      </c>
      <c r="E331" s="71">
        <f t="shared" ca="1" si="35"/>
        <v>29.833360279460841</v>
      </c>
      <c r="F331" s="71">
        <f t="shared" ca="1" si="35"/>
        <v>21.590852645895716</v>
      </c>
      <c r="G331" s="71">
        <f t="shared" ca="1" si="35"/>
        <v>3.2668610134442555</v>
      </c>
      <c r="H331" s="71">
        <f t="shared" ca="1" si="35"/>
        <v>9.7047227785792044E-6</v>
      </c>
      <c r="I331" s="71">
        <f t="shared" ca="1" si="35"/>
        <v>1.0568710990368888</v>
      </c>
      <c r="J331" s="71">
        <f t="shared" ca="1" si="35"/>
        <v>29.833360279460841</v>
      </c>
      <c r="K331" s="71">
        <f t="shared" ca="1" si="35"/>
        <v>52.199322871781156</v>
      </c>
      <c r="L331" s="71">
        <f t="shared" ca="1" si="35"/>
        <v>55.020895846519522</v>
      </c>
      <c r="M331" s="71">
        <f t="shared" ca="1" si="35"/>
        <v>66.347227184405</v>
      </c>
      <c r="N331" s="71">
        <f t="shared" ref="N331:N394" ca="1" si="39">SUM(B331:M331)</f>
        <v>421.41665347213529</v>
      </c>
    </row>
    <row r="332" spans="1:14" ht="14.4" x14ac:dyDescent="0.3">
      <c r="A332" s="70">
        <f t="shared" ca="1" si="37"/>
        <v>0.3780194124142211</v>
      </c>
      <c r="B332" s="71">
        <f t="shared" ca="1" si="33"/>
        <v>63.66638161537611</v>
      </c>
      <c r="C332" s="71">
        <f t="shared" ca="1" si="38"/>
        <v>57.867138230092095</v>
      </c>
      <c r="D332" s="71">
        <f t="shared" ca="1" si="35"/>
        <v>49.187595404132473</v>
      </c>
      <c r="E332" s="71">
        <f t="shared" ca="1" si="35"/>
        <v>31.924465544176769</v>
      </c>
      <c r="F332" s="71">
        <f t="shared" ca="1" si="35"/>
        <v>23.366824374322839</v>
      </c>
      <c r="G332" s="71">
        <f t="shared" ca="1" si="35"/>
        <v>3.9410702591088285</v>
      </c>
      <c r="H332" s="71">
        <f t="shared" ca="1" si="35"/>
        <v>1.0856336816530759E-4</v>
      </c>
      <c r="I332" s="71">
        <f t="shared" ca="1" si="35"/>
        <v>1.4245391891974657</v>
      </c>
      <c r="J332" s="71">
        <f t="shared" ca="1" si="35"/>
        <v>31.924465544176769</v>
      </c>
      <c r="K332" s="71">
        <f t="shared" ca="1" si="35"/>
        <v>54.971185092380871</v>
      </c>
      <c r="L332" s="71">
        <f t="shared" ca="1" si="35"/>
        <v>57.867138230092095</v>
      </c>
      <c r="M332" s="71">
        <f t="shared" ca="1" si="35"/>
        <v>69.47434927381677</v>
      </c>
      <c r="N332" s="71">
        <f t="shared" ca="1" si="39"/>
        <v>445.6152613202413</v>
      </c>
    </row>
    <row r="333" spans="1:14" ht="14.4" x14ac:dyDescent="0.3">
      <c r="A333" s="70">
        <f t="shared" ca="1" si="37"/>
        <v>0.28198266798908589</v>
      </c>
      <c r="B333" s="71">
        <f t="shared" ref="B333:B396" ca="1" si="40">_xlfn.GAMMA.INV(A333,$B$3,$B$4)</f>
        <v>60.101009585625143</v>
      </c>
      <c r="C333" s="71">
        <f t="shared" ca="1" si="38"/>
        <v>54.473472255524726</v>
      </c>
      <c r="D333" s="71">
        <f t="shared" ca="1" si="35"/>
        <v>46.067911750684928</v>
      </c>
      <c r="E333" s="71">
        <f t="shared" ca="1" si="35"/>
        <v>29.434053736106403</v>
      </c>
      <c r="F333" s="71">
        <f t="shared" ca="1" si="35"/>
        <v>21.253327716000818</v>
      </c>
      <c r="G333" s="71">
        <f t="shared" ca="1" si="35"/>
        <v>3.1447344130033064</v>
      </c>
      <c r="H333" s="71">
        <f t="shared" ca="1" si="35"/>
        <v>5.7909912613356593E-6</v>
      </c>
      <c r="I333" s="71">
        <f t="shared" ca="1" si="35"/>
        <v>0.9937847128028825</v>
      </c>
      <c r="J333" s="71">
        <f t="shared" ca="1" si="35"/>
        <v>29.434053736106403</v>
      </c>
      <c r="K333" s="71">
        <f t="shared" ca="1" si="35"/>
        <v>51.666491570914999</v>
      </c>
      <c r="L333" s="71">
        <f t="shared" ca="1" si="35"/>
        <v>54.473472255524726</v>
      </c>
      <c r="M333" s="71">
        <f t="shared" ca="1" si="35"/>
        <v>65.744695297297028</v>
      </c>
      <c r="N333" s="71">
        <f t="shared" ca="1" si="39"/>
        <v>416.78701282058256</v>
      </c>
    </row>
    <row r="334" spans="1:14" ht="14.4" x14ac:dyDescent="0.3">
      <c r="A334" s="70">
        <f t="shared" ca="1" si="37"/>
        <v>0.47172414268044682</v>
      </c>
      <c r="B334" s="71">
        <f t="shared" ca="1" si="40"/>
        <v>66.995688343011665</v>
      </c>
      <c r="C334" s="71">
        <f t="shared" ca="1" si="38"/>
        <v>61.041728558171407</v>
      </c>
      <c r="D334" s="71">
        <f t="shared" ca="1" si="35"/>
        <v>52.115286266840364</v>
      </c>
      <c r="E334" s="71">
        <f t="shared" ca="1" si="35"/>
        <v>34.284908838344293</v>
      </c>
      <c r="F334" s="71">
        <f t="shared" ca="1" si="35"/>
        <v>25.38731043983347</v>
      </c>
      <c r="G334" s="71">
        <f t="shared" ca="1" si="35"/>
        <v>4.7689959695252462</v>
      </c>
      <c r="H334" s="71">
        <f t="shared" ca="1" si="35"/>
        <v>9.9435138853741631E-4</v>
      </c>
      <c r="I334" s="71">
        <f t="shared" ca="1" si="35"/>
        <v>1.9144100239932924</v>
      </c>
      <c r="J334" s="71">
        <f t="shared" ca="1" si="35"/>
        <v>34.284908838344293</v>
      </c>
      <c r="K334" s="71">
        <f t="shared" ca="1" si="35"/>
        <v>58.06560167720405</v>
      </c>
      <c r="L334" s="71">
        <f t="shared" ca="1" si="35"/>
        <v>61.041728558171407</v>
      </c>
      <c r="M334" s="71">
        <f t="shared" ca="1" si="35"/>
        <v>72.951672831894172</v>
      </c>
      <c r="N334" s="71">
        <f t="shared" ca="1" si="39"/>
        <v>472.85323469672221</v>
      </c>
    </row>
    <row r="335" spans="1:14" ht="14.4" x14ac:dyDescent="0.3">
      <c r="A335" s="70">
        <f t="shared" ca="1" si="37"/>
        <v>0.91390421947805145</v>
      </c>
      <c r="B335" s="71">
        <f t="shared" ca="1" si="40"/>
        <v>89.382512370355229</v>
      </c>
      <c r="C335" s="71">
        <f t="shared" ca="1" si="38"/>
        <v>82.503326947044215</v>
      </c>
      <c r="D335" s="71">
        <f t="shared" ca="1" si="35"/>
        <v>72.100671330575025</v>
      </c>
      <c r="E335" s="71">
        <f t="shared" ca="1" si="35"/>
        <v>50.880429793223414</v>
      </c>
      <c r="F335" s="71">
        <f t="shared" ca="1" si="35"/>
        <v>39.95286170464113</v>
      </c>
      <c r="G335" s="71">
        <f t="shared" ca="1" si="35"/>
        <v>12.231057574529217</v>
      </c>
      <c r="H335" s="71">
        <f t="shared" ca="1" si="35"/>
        <v>0.97594988685430284</v>
      </c>
      <c r="I335" s="71">
        <f t="shared" ca="1" si="35"/>
        <v>7.3568846263891254</v>
      </c>
      <c r="J335" s="71">
        <f t="shared" ca="1" si="35"/>
        <v>50.880429793223414</v>
      </c>
      <c r="K335" s="71">
        <f t="shared" ca="1" si="35"/>
        <v>79.047800723711646</v>
      </c>
      <c r="L335" s="71">
        <f t="shared" ca="1" si="35"/>
        <v>82.503326947044215</v>
      </c>
      <c r="M335" s="71">
        <f t="shared" ca="1" si="35"/>
        <v>96.223767922547694</v>
      </c>
      <c r="N335" s="71">
        <f t="shared" ca="1" si="39"/>
        <v>664.03901962013856</v>
      </c>
    </row>
    <row r="336" spans="1:14" ht="14.4" x14ac:dyDescent="0.3">
      <c r="A336" s="70">
        <f t="shared" ca="1" si="37"/>
        <v>0.86129259485574339</v>
      </c>
      <c r="B336" s="71">
        <f t="shared" ca="1" si="40"/>
        <v>84.697262084024644</v>
      </c>
      <c r="C336" s="71">
        <f t="shared" ca="1" si="38"/>
        <v>77.997313108558174</v>
      </c>
      <c r="D336" s="71">
        <f t="shared" ca="1" si="35"/>
        <v>67.880527763818037</v>
      </c>
      <c r="E336" s="71">
        <f t="shared" ca="1" si="35"/>
        <v>47.316080058862568</v>
      </c>
      <c r="F336" s="71">
        <f t="shared" ca="1" si="35"/>
        <v>36.780578328526069</v>
      </c>
      <c r="G336" s="71">
        <f t="shared" ca="1" si="35"/>
        <v>10.420730520012478</v>
      </c>
      <c r="H336" s="71">
        <f t="shared" ca="1" si="35"/>
        <v>0.46968868935743879</v>
      </c>
      <c r="I336" s="71">
        <f t="shared" ca="1" si="35"/>
        <v>5.9261656903138737</v>
      </c>
      <c r="J336" s="71">
        <f t="shared" ca="1" si="35"/>
        <v>47.316080058862568</v>
      </c>
      <c r="K336" s="71">
        <f t="shared" ca="1" si="35"/>
        <v>74.634638115115621</v>
      </c>
      <c r="L336" s="71">
        <f t="shared" ca="1" si="35"/>
        <v>77.997313108558174</v>
      </c>
      <c r="M336" s="71">
        <f t="shared" ca="1" si="35"/>
        <v>91.366980699927581</v>
      </c>
      <c r="N336" s="71">
        <f t="shared" ca="1" si="39"/>
        <v>622.80335822593725</v>
      </c>
    </row>
    <row r="337" spans="1:14" ht="14.4" x14ac:dyDescent="0.3">
      <c r="A337" s="70">
        <f t="shared" ca="1" si="37"/>
        <v>0.19191806073970985</v>
      </c>
      <c r="B337" s="71">
        <f t="shared" ca="1" si="40"/>
        <v>56.325080083953779</v>
      </c>
      <c r="C337" s="71">
        <f t="shared" ca="1" si="38"/>
        <v>50.886777650854967</v>
      </c>
      <c r="D337" s="71">
        <f t="shared" ca="1" si="35"/>
        <v>42.783105766247573</v>
      </c>
      <c r="E337" s="71">
        <f t="shared" ca="1" si="35"/>
        <v>26.842189705932242</v>
      </c>
      <c r="F337" s="71">
        <f t="shared" ca="1" si="35"/>
        <v>19.07606056526879</v>
      </c>
      <c r="G337" s="71">
        <f t="shared" ca="1" si="35"/>
        <v>2.4059256824556874</v>
      </c>
      <c r="H337" s="71">
        <f t="shared" ca="1" si="35"/>
        <v>1.2350555072284304E-7</v>
      </c>
      <c r="I337" s="71">
        <f t="shared" ca="1" si="35"/>
        <v>0.63927544688123705</v>
      </c>
      <c r="J337" s="71">
        <f t="shared" ca="1" si="35"/>
        <v>26.842189705932242</v>
      </c>
      <c r="K337" s="71">
        <f t="shared" ca="1" si="35"/>
        <v>48.177840898194098</v>
      </c>
      <c r="L337" s="71">
        <f t="shared" ca="1" si="35"/>
        <v>50.886777650854967</v>
      </c>
      <c r="M337" s="71">
        <f t="shared" ca="1" si="35"/>
        <v>61.787688892721633</v>
      </c>
      <c r="N337" s="71">
        <f t="shared" ca="1" si="39"/>
        <v>386.65291217280276</v>
      </c>
    </row>
    <row r="338" spans="1:14" ht="14.4" x14ac:dyDescent="0.3">
      <c r="A338" s="70">
        <f t="shared" ca="1" si="37"/>
        <v>0.67870614247681926</v>
      </c>
      <c r="B338" s="71">
        <f t="shared" ca="1" si="40"/>
        <v>74.839890695966972</v>
      </c>
      <c r="C338" s="71">
        <f t="shared" ca="1" si="38"/>
        <v>68.540648488276759</v>
      </c>
      <c r="D338" s="71">
        <f t="shared" ca="1" si="35"/>
        <v>59.063187252775883</v>
      </c>
      <c r="E338" s="71">
        <f t="shared" ca="1" si="35"/>
        <v>39.966770597149143</v>
      </c>
      <c r="F338" s="71">
        <f t="shared" ca="1" si="35"/>
        <v>30.310316118458012</v>
      </c>
      <c r="G338" s="71">
        <f t="shared" ref="D338:M363" ca="1" si="41">_xlfn.GAMMA.INV($A338,G$3,G$4)</f>
        <v>7.0258654097305726</v>
      </c>
      <c r="H338" s="71">
        <f t="shared" ca="1" si="41"/>
        <v>3.8226338501918235E-2</v>
      </c>
      <c r="I338" s="71">
        <f t="shared" ca="1" si="41"/>
        <v>3.4061973918539388</v>
      </c>
      <c r="J338" s="71">
        <f t="shared" ca="1" si="41"/>
        <v>39.966770597149143</v>
      </c>
      <c r="K338" s="71">
        <f t="shared" ca="1" si="41"/>
        <v>65.38559508521719</v>
      </c>
      <c r="L338" s="71">
        <f t="shared" ca="1" si="41"/>
        <v>68.540648488276759</v>
      </c>
      <c r="M338" s="71">
        <f t="shared" ca="1" si="41"/>
        <v>81.126202450812329</v>
      </c>
      <c r="N338" s="71">
        <f t="shared" ca="1" si="39"/>
        <v>538.21031891416862</v>
      </c>
    </row>
    <row r="339" spans="1:14" ht="14.4" x14ac:dyDescent="0.3">
      <c r="A339" s="70">
        <f t="shared" ca="1" si="37"/>
        <v>0.61823685213931179</v>
      </c>
      <c r="B339" s="71">
        <f t="shared" ca="1" si="40"/>
        <v>72.38534227873231</v>
      </c>
      <c r="C339" s="71">
        <f t="shared" ca="1" si="38"/>
        <v>66.191415745842548</v>
      </c>
      <c r="D339" s="71">
        <f t="shared" ca="1" si="41"/>
        <v>56.882017648325785</v>
      </c>
      <c r="E339" s="71">
        <f t="shared" ca="1" si="41"/>
        <v>38.171718727076524</v>
      </c>
      <c r="F339" s="71">
        <f t="shared" ca="1" si="41"/>
        <v>28.74667328834726</v>
      </c>
      <c r="G339" s="71">
        <f t="shared" ca="1" si="41"/>
        <v>6.2749935597276716</v>
      </c>
      <c r="H339" s="71">
        <f t="shared" ca="1" si="41"/>
        <v>1.4929303014090262E-2</v>
      </c>
      <c r="I339" s="71">
        <f t="shared" ca="1" si="41"/>
        <v>2.8888646833591798</v>
      </c>
      <c r="J339" s="71">
        <f t="shared" ca="1" si="41"/>
        <v>38.171718727076524</v>
      </c>
      <c r="K339" s="71">
        <f t="shared" ca="1" si="41"/>
        <v>63.090936395992998</v>
      </c>
      <c r="L339" s="71">
        <f t="shared" ca="1" si="41"/>
        <v>66.191415745842548</v>
      </c>
      <c r="M339" s="71">
        <f t="shared" ca="1" si="41"/>
        <v>78.570897960029981</v>
      </c>
      <c r="N339" s="71">
        <f t="shared" ca="1" si="39"/>
        <v>517.58092406336743</v>
      </c>
    </row>
    <row r="340" spans="1:14" ht="14.4" x14ac:dyDescent="0.3">
      <c r="A340" s="70">
        <f t="shared" ca="1" si="37"/>
        <v>0.64651532850603965</v>
      </c>
      <c r="B340" s="71">
        <f t="shared" ca="1" si="40"/>
        <v>73.507544989103238</v>
      </c>
      <c r="C340" s="71">
        <f t="shared" ca="1" si="38"/>
        <v>67.265174353618093</v>
      </c>
      <c r="D340" s="71">
        <f t="shared" ca="1" si="41"/>
        <v>57.878467968084166</v>
      </c>
      <c r="E340" s="71">
        <f t="shared" ca="1" si="41"/>
        <v>38.990550293888731</v>
      </c>
      <c r="F340" s="71">
        <f t="shared" ca="1" si="41"/>
        <v>29.459047773767065</v>
      </c>
      <c r="G340" s="71">
        <f t="shared" ca="1" si="41"/>
        <v>6.6133745320423563</v>
      </c>
      <c r="H340" s="71">
        <f t="shared" ca="1" si="41"/>
        <v>2.3409484544534408E-2</v>
      </c>
      <c r="I340" s="71">
        <f t="shared" ca="1" si="41"/>
        <v>3.1197454700883318</v>
      </c>
      <c r="J340" s="71">
        <f t="shared" ca="1" si="41"/>
        <v>38.990550293888731</v>
      </c>
      <c r="K340" s="71">
        <f t="shared" ca="1" si="41"/>
        <v>64.139591330113063</v>
      </c>
      <c r="L340" s="71">
        <f t="shared" ca="1" si="41"/>
        <v>67.265174353618093</v>
      </c>
      <c r="M340" s="71">
        <f t="shared" ca="1" si="41"/>
        <v>79.739447010885058</v>
      </c>
      <c r="N340" s="71">
        <f t="shared" ca="1" si="39"/>
        <v>526.99207785364138</v>
      </c>
    </row>
    <row r="341" spans="1:14" ht="14.4" x14ac:dyDescent="0.3">
      <c r="A341" s="70">
        <f t="shared" ca="1" si="37"/>
        <v>9.443765360656331E-2</v>
      </c>
      <c r="B341" s="71">
        <f t="shared" ca="1" si="40"/>
        <v>50.941973682117862</v>
      </c>
      <c r="C341" s="71">
        <f t="shared" ca="1" si="38"/>
        <v>45.788087329803673</v>
      </c>
      <c r="D341" s="71">
        <f t="shared" ca="1" si="41"/>
        <v>38.137946517275658</v>
      </c>
      <c r="E341" s="71">
        <f t="shared" ca="1" si="41"/>
        <v>23.236701959752001</v>
      </c>
      <c r="F341" s="71">
        <f t="shared" ca="1" si="41"/>
        <v>16.09117901778847</v>
      </c>
      <c r="G341" s="71">
        <f t="shared" ca="1" si="41"/>
        <v>1.5415961869477042</v>
      </c>
      <c r="H341" s="71">
        <f t="shared" ca="1" si="41"/>
        <v>1.0279686618192045E-10</v>
      </c>
      <c r="I341" s="71">
        <f t="shared" ca="1" si="41"/>
        <v>0.29759745308036795</v>
      </c>
      <c r="J341" s="71">
        <f t="shared" ca="1" si="41"/>
        <v>23.236701959752001</v>
      </c>
      <c r="K341" s="71">
        <f t="shared" ca="1" si="41"/>
        <v>43.226472489594656</v>
      </c>
      <c r="L341" s="71">
        <f t="shared" ca="1" si="41"/>
        <v>45.788087329803673</v>
      </c>
      <c r="M341" s="71">
        <f t="shared" ca="1" si="41"/>
        <v>56.132351721378896</v>
      </c>
      <c r="N341" s="71">
        <f t="shared" ca="1" si="39"/>
        <v>344.41869564739773</v>
      </c>
    </row>
    <row r="342" spans="1:14" ht="14.4" x14ac:dyDescent="0.3">
      <c r="A342" s="70">
        <f t="shared" ca="1" si="37"/>
        <v>8.11073777970448E-2</v>
      </c>
      <c r="B342" s="71">
        <f t="shared" ca="1" si="40"/>
        <v>49.965560976355874</v>
      </c>
      <c r="C342" s="71">
        <f t="shared" ca="1" si="38"/>
        <v>44.865279344238765</v>
      </c>
      <c r="D342" s="71">
        <f t="shared" ca="1" si="41"/>
        <v>37.300580607450179</v>
      </c>
      <c r="E342" s="71">
        <f t="shared" ca="1" si="41"/>
        <v>22.594960255630472</v>
      </c>
      <c r="F342" s="71">
        <f t="shared" ca="1" si="41"/>
        <v>15.565948769821485</v>
      </c>
      <c r="G342" s="71">
        <f t="shared" ca="1" si="41"/>
        <v>1.4085771104944766</v>
      </c>
      <c r="H342" s="71">
        <f t="shared" ca="1" si="41"/>
        <v>2.2445619845682031E-11</v>
      </c>
      <c r="I342" s="71">
        <f t="shared" ca="1" si="41"/>
        <v>0.25375801635590622</v>
      </c>
      <c r="J342" s="71">
        <f t="shared" ca="1" si="41"/>
        <v>22.594960255630472</v>
      </c>
      <c r="K342" s="71">
        <f t="shared" ca="1" si="41"/>
        <v>42.331424197778063</v>
      </c>
      <c r="L342" s="71">
        <f t="shared" ca="1" si="41"/>
        <v>44.865279344238765</v>
      </c>
      <c r="M342" s="71">
        <f t="shared" ca="1" si="41"/>
        <v>55.104617224605079</v>
      </c>
      <c r="N342" s="71">
        <f t="shared" ca="1" si="39"/>
        <v>336.85094610262195</v>
      </c>
    </row>
    <row r="343" spans="1:14" ht="14.4" x14ac:dyDescent="0.3">
      <c r="A343" s="70">
        <f t="shared" ca="1" si="37"/>
        <v>5.565491563367575E-2</v>
      </c>
      <c r="B343" s="71">
        <f t="shared" ca="1" si="40"/>
        <v>47.745597123279595</v>
      </c>
      <c r="C343" s="71">
        <f t="shared" ca="1" si="38"/>
        <v>42.76968565610035</v>
      </c>
      <c r="D343" s="71">
        <f t="shared" ca="1" si="41"/>
        <v>35.40316901686306</v>
      </c>
      <c r="E343" s="71">
        <f t="shared" ca="1" si="41"/>
        <v>21.150927948694275</v>
      </c>
      <c r="F343" s="71">
        <f t="shared" ca="1" si="41"/>
        <v>14.391544363817463</v>
      </c>
      <c r="G343" s="71">
        <f t="shared" ca="1" si="41"/>
        <v>1.1328709089001436</v>
      </c>
      <c r="H343" s="71">
        <f t="shared" ca="1" si="41"/>
        <v>5.1947336137559834E-13</v>
      </c>
      <c r="I343" s="71">
        <f t="shared" ca="1" si="41"/>
        <v>0.1717908724888752</v>
      </c>
      <c r="J343" s="71">
        <f t="shared" ca="1" si="41"/>
        <v>21.150927948694275</v>
      </c>
      <c r="K343" s="71">
        <f t="shared" ca="1" si="41"/>
        <v>40.300226880313183</v>
      </c>
      <c r="L343" s="71">
        <f t="shared" ca="1" si="41"/>
        <v>42.76968565610035</v>
      </c>
      <c r="M343" s="71">
        <f t="shared" ca="1" si="41"/>
        <v>52.76555917163212</v>
      </c>
      <c r="N343" s="71">
        <f t="shared" ca="1" si="39"/>
        <v>319.75198554688421</v>
      </c>
    </row>
    <row r="344" spans="1:14" ht="14.4" x14ac:dyDescent="0.3">
      <c r="A344" s="70">
        <f t="shared" ca="1" si="37"/>
        <v>0.53716391041371125</v>
      </c>
      <c r="B344" s="71">
        <f t="shared" ca="1" si="40"/>
        <v>69.342177034872549</v>
      </c>
      <c r="C344" s="71">
        <f t="shared" ca="1" si="38"/>
        <v>63.282213468180771</v>
      </c>
      <c r="D344" s="71">
        <f t="shared" ca="1" si="41"/>
        <v>54.186602255274053</v>
      </c>
      <c r="E344" s="71">
        <f t="shared" ca="1" si="41"/>
        <v>35.967520620341332</v>
      </c>
      <c r="F344" s="71">
        <f t="shared" ca="1" si="41"/>
        <v>26.836921672355963</v>
      </c>
      <c r="G344" s="71">
        <f t="shared" ca="1" si="41"/>
        <v>5.4000080403306292</v>
      </c>
      <c r="H344" s="71">
        <f t="shared" ca="1" si="41"/>
        <v>3.6481799455531207E-3</v>
      </c>
      <c r="I344" s="71">
        <f t="shared" ca="1" si="41"/>
        <v>2.3111469172418766</v>
      </c>
      <c r="J344" s="71">
        <f t="shared" ca="1" si="41"/>
        <v>35.967520620341332</v>
      </c>
      <c r="K344" s="71">
        <f t="shared" ca="1" si="41"/>
        <v>60.251154557806416</v>
      </c>
      <c r="L344" s="71">
        <f t="shared" ca="1" si="41"/>
        <v>63.282213468180771</v>
      </c>
      <c r="M344" s="71">
        <f t="shared" ca="1" si="41"/>
        <v>75.399572864639708</v>
      </c>
      <c r="N344" s="71">
        <f t="shared" ca="1" si="39"/>
        <v>492.23069969951098</v>
      </c>
    </row>
    <row r="345" spans="1:14" ht="14.4" x14ac:dyDescent="0.3">
      <c r="A345" s="70">
        <f t="shared" ca="1" si="37"/>
        <v>0.43479528662353562</v>
      </c>
      <c r="B345" s="71">
        <f t="shared" ca="1" si="40"/>
        <v>65.687363681476498</v>
      </c>
      <c r="C345" s="71">
        <f t="shared" ca="1" si="38"/>
        <v>59.793583085793088</v>
      </c>
      <c r="D345" s="71">
        <f t="shared" ca="1" si="41"/>
        <v>50.963177815274449</v>
      </c>
      <c r="E345" s="71">
        <f t="shared" ca="1" si="41"/>
        <v>33.353456692369477</v>
      </c>
      <c r="F345" s="71">
        <f t="shared" ca="1" si="41"/>
        <v>24.588113841101361</v>
      </c>
      <c r="G345" s="71">
        <f t="shared" ca="1" si="41"/>
        <v>4.4340959278882002</v>
      </c>
      <c r="H345" s="71">
        <f t="shared" ca="1" si="41"/>
        <v>4.3998125168283136E-4</v>
      </c>
      <c r="I345" s="71">
        <f t="shared" ca="1" si="41"/>
        <v>1.7117018666978239</v>
      </c>
      <c r="J345" s="71">
        <f t="shared" ca="1" si="41"/>
        <v>33.353456692369477</v>
      </c>
      <c r="K345" s="71">
        <f t="shared" ca="1" si="41"/>
        <v>56.848641284038827</v>
      </c>
      <c r="L345" s="71">
        <f t="shared" ca="1" si="41"/>
        <v>59.793583085793088</v>
      </c>
      <c r="M345" s="71">
        <f t="shared" ca="1" si="41"/>
        <v>71.585775585590568</v>
      </c>
      <c r="N345" s="71">
        <f t="shared" ca="1" si="39"/>
        <v>462.11338953964452</v>
      </c>
    </row>
    <row r="346" spans="1:14" ht="14.4" x14ac:dyDescent="0.3">
      <c r="A346" s="70">
        <f t="shared" ca="1" si="37"/>
        <v>0.88909295688553414</v>
      </c>
      <c r="B346" s="71">
        <f t="shared" ca="1" si="40"/>
        <v>86.952935682552592</v>
      </c>
      <c r="C346" s="71">
        <f t="shared" ca="1" si="38"/>
        <v>80.165857224686647</v>
      </c>
      <c r="D346" s="71">
        <f t="shared" ca="1" si="41"/>
        <v>69.910096602461152</v>
      </c>
      <c r="E346" s="71">
        <f t="shared" ca="1" si="41"/>
        <v>49.026776295667688</v>
      </c>
      <c r="F346" s="71">
        <f t="shared" ca="1" si="41"/>
        <v>38.300577972971979</v>
      </c>
      <c r="G346" s="71">
        <f t="shared" ca="1" si="41"/>
        <v>11.27738147858269</v>
      </c>
      <c r="H346" s="71">
        <f t="shared" ca="1" si="41"/>
        <v>0.68534358174910559</v>
      </c>
      <c r="I346" s="71">
        <f t="shared" ca="1" si="41"/>
        <v>6.5971886338370727</v>
      </c>
      <c r="J346" s="71">
        <f t="shared" ca="1" si="41"/>
        <v>49.026776295667688</v>
      </c>
      <c r="K346" s="71">
        <f t="shared" ca="1" si="41"/>
        <v>76.7580441555302</v>
      </c>
      <c r="L346" s="71">
        <f t="shared" ca="1" si="41"/>
        <v>80.165857224686647</v>
      </c>
      <c r="M346" s="71">
        <f t="shared" ca="1" si="41"/>
        <v>93.706037236954472</v>
      </c>
      <c r="N346" s="71">
        <f t="shared" ca="1" si="39"/>
        <v>642.57287238534786</v>
      </c>
    </row>
    <row r="347" spans="1:14" ht="14.4" x14ac:dyDescent="0.3">
      <c r="A347" s="70">
        <f t="shared" ca="1" si="37"/>
        <v>0.5448546122318968</v>
      </c>
      <c r="B347" s="71">
        <f t="shared" ca="1" si="40"/>
        <v>69.622648963801581</v>
      </c>
      <c r="C347" s="71">
        <f t="shared" ca="1" si="38"/>
        <v>63.550175884080659</v>
      </c>
      <c r="D347" s="71">
        <f t="shared" ca="1" si="41"/>
        <v>54.434600987109746</v>
      </c>
      <c r="E347" s="71">
        <f t="shared" ca="1" si="41"/>
        <v>36.169647801383427</v>
      </c>
      <c r="F347" s="71">
        <f t="shared" ca="1" si="41"/>
        <v>27.011551502187377</v>
      </c>
      <c r="G347" s="71">
        <f t="shared" ca="1" si="41"/>
        <v>5.4780030725885869</v>
      </c>
      <c r="H347" s="71">
        <f t="shared" ca="1" si="41"/>
        <v>4.2061784477177887E-3</v>
      </c>
      <c r="I347" s="71">
        <f t="shared" ca="1" si="41"/>
        <v>2.3614151325446708</v>
      </c>
      <c r="J347" s="71">
        <f t="shared" ca="1" si="41"/>
        <v>36.169647801383427</v>
      </c>
      <c r="K347" s="71">
        <f t="shared" ca="1" si="41"/>
        <v>60.512634433093289</v>
      </c>
      <c r="L347" s="71">
        <f t="shared" ca="1" si="41"/>
        <v>63.550175884080659</v>
      </c>
      <c r="M347" s="71">
        <f t="shared" ca="1" si="41"/>
        <v>75.692012336553987</v>
      </c>
      <c r="N347" s="71">
        <f t="shared" ca="1" si="39"/>
        <v>494.55671997725511</v>
      </c>
    </row>
    <row r="348" spans="1:14" ht="14.4" x14ac:dyDescent="0.3">
      <c r="A348" s="70">
        <f t="shared" ca="1" si="37"/>
        <v>0.91864408578752199</v>
      </c>
      <c r="B348" s="71">
        <f t="shared" ca="1" si="40"/>
        <v>89.910001816753024</v>
      </c>
      <c r="C348" s="71">
        <f t="shared" ca="1" si="38"/>
        <v>83.011050175117504</v>
      </c>
      <c r="D348" s="71">
        <f t="shared" ca="1" si="41"/>
        <v>72.576873601310155</v>
      </c>
      <c r="E348" s="71">
        <f t="shared" ca="1" si="41"/>
        <v>51.284352570204874</v>
      </c>
      <c r="F348" s="71">
        <f t="shared" ca="1" si="41"/>
        <v>40.313601977853082</v>
      </c>
      <c r="G348" s="71">
        <f t="shared" ca="1" si="41"/>
        <v>12.442250190500063</v>
      </c>
      <c r="H348" s="71">
        <f t="shared" ca="1" si="41"/>
        <v>1.0471578173473755</v>
      </c>
      <c r="I348" s="71">
        <f t="shared" ca="1" si="41"/>
        <v>7.526765241390569</v>
      </c>
      <c r="J348" s="71">
        <f t="shared" ca="1" si="41"/>
        <v>51.284352570204874</v>
      </c>
      <c r="K348" s="71">
        <f t="shared" ca="1" si="41"/>
        <v>79.545285184559916</v>
      </c>
      <c r="L348" s="71">
        <f t="shared" ca="1" si="41"/>
        <v>83.011050175117504</v>
      </c>
      <c r="M348" s="71">
        <f t="shared" ca="1" si="41"/>
        <v>96.770176369985109</v>
      </c>
      <c r="N348" s="71">
        <f t="shared" ca="1" si="39"/>
        <v>668.72291769034405</v>
      </c>
    </row>
    <row r="349" spans="1:14" ht="14.4" x14ac:dyDescent="0.3">
      <c r="A349" s="70">
        <f t="shared" ca="1" si="37"/>
        <v>0.72956247478881475</v>
      </c>
      <c r="B349" s="71">
        <f t="shared" ca="1" si="40"/>
        <v>77.103304949208351</v>
      </c>
      <c r="C349" s="71">
        <f t="shared" ca="1" si="38"/>
        <v>70.709001346526691</v>
      </c>
      <c r="D349" s="71">
        <f t="shared" ca="1" si="41"/>
        <v>61.07984943711979</v>
      </c>
      <c r="E349" s="71">
        <f t="shared" ca="1" si="41"/>
        <v>41.634984373192509</v>
      </c>
      <c r="F349" s="71">
        <f t="shared" ca="1" si="41"/>
        <v>31.76975021870507</v>
      </c>
      <c r="G349" s="71">
        <f t="shared" ca="1" si="41"/>
        <v>7.7528058177846875</v>
      </c>
      <c r="H349" s="71">
        <f t="shared" ca="1" si="41"/>
        <v>7.9723200904645561E-2</v>
      </c>
      <c r="I349" s="71">
        <f t="shared" ca="1" si="41"/>
        <v>3.9231425033200038</v>
      </c>
      <c r="J349" s="71">
        <f t="shared" ca="1" si="41"/>
        <v>41.634984373192509</v>
      </c>
      <c r="K349" s="71">
        <f t="shared" ca="1" si="41"/>
        <v>67.504689170638486</v>
      </c>
      <c r="L349" s="71">
        <f t="shared" ca="1" si="41"/>
        <v>70.709001346526691</v>
      </c>
      <c r="M349" s="71">
        <f t="shared" ca="1" si="41"/>
        <v>83.480565807869951</v>
      </c>
      <c r="N349" s="71">
        <f t="shared" ca="1" si="39"/>
        <v>557.38180254498934</v>
      </c>
    </row>
    <row r="350" spans="1:14" ht="14.4" x14ac:dyDescent="0.3">
      <c r="A350" s="70">
        <f t="shared" ca="1" si="37"/>
        <v>0.27782444380143134</v>
      </c>
      <c r="B350" s="71">
        <f t="shared" ca="1" si="40"/>
        <v>59.938925891572893</v>
      </c>
      <c r="C350" s="71">
        <f t="shared" ca="1" si="38"/>
        <v>54.319350704149073</v>
      </c>
      <c r="D350" s="71">
        <f t="shared" ca="1" si="41"/>
        <v>45.926493852509644</v>
      </c>
      <c r="E350" s="71">
        <f t="shared" ca="1" si="41"/>
        <v>29.321805621276283</v>
      </c>
      <c r="F350" s="71">
        <f t="shared" ca="1" si="41"/>
        <v>21.158543418655796</v>
      </c>
      <c r="G350" s="71">
        <f t="shared" ca="1" si="41"/>
        <v>3.1107946521117835</v>
      </c>
      <c r="H350" s="71">
        <f t="shared" ca="1" si="41"/>
        <v>4.9915242684963511E-6</v>
      </c>
      <c r="I350" s="71">
        <f t="shared" ca="1" si="41"/>
        <v>0.9764610510495717</v>
      </c>
      <c r="J350" s="71">
        <f t="shared" ca="1" si="41"/>
        <v>29.321805621276283</v>
      </c>
      <c r="K350" s="71">
        <f t="shared" ca="1" si="41"/>
        <v>51.516495540447764</v>
      </c>
      <c r="L350" s="71">
        <f t="shared" ca="1" si="41"/>
        <v>54.319350704149073</v>
      </c>
      <c r="M350" s="71">
        <f t="shared" ca="1" si="41"/>
        <v>65.574993299418097</v>
      </c>
      <c r="N350" s="71">
        <f t="shared" ca="1" si="39"/>
        <v>415.48502534814054</v>
      </c>
    </row>
    <row r="351" spans="1:14" ht="14.4" x14ac:dyDescent="0.3">
      <c r="A351" s="70">
        <f t="shared" ca="1" si="37"/>
        <v>0.60138433867795038</v>
      </c>
      <c r="B351" s="71">
        <f t="shared" ca="1" si="40"/>
        <v>71.734129096286424</v>
      </c>
      <c r="C351" s="71">
        <f t="shared" ca="1" si="38"/>
        <v>65.56854697366326</v>
      </c>
      <c r="D351" s="71">
        <f t="shared" ca="1" si="41"/>
        <v>56.304382210725834</v>
      </c>
      <c r="E351" s="71">
        <f t="shared" ca="1" si="41"/>
        <v>37.698012512398805</v>
      </c>
      <c r="F351" s="71">
        <f t="shared" ca="1" si="41"/>
        <v>28.335261561819578</v>
      </c>
      <c r="G351" s="71">
        <f t="shared" ca="1" si="41"/>
        <v>6.0824766054245956</v>
      </c>
      <c r="H351" s="71">
        <f t="shared" ca="1" si="41"/>
        <v>1.1311927658672121E-2</v>
      </c>
      <c r="I351" s="71">
        <f t="shared" ca="1" si="41"/>
        <v>2.7592727434569069</v>
      </c>
      <c r="J351" s="71">
        <f t="shared" ca="1" si="41"/>
        <v>37.698012512398805</v>
      </c>
      <c r="K351" s="71">
        <f t="shared" ca="1" si="41"/>
        <v>62.482755775882495</v>
      </c>
      <c r="L351" s="71">
        <f t="shared" ca="1" si="41"/>
        <v>65.56854697366326</v>
      </c>
      <c r="M351" s="71">
        <f t="shared" ca="1" si="41"/>
        <v>77.892568002980369</v>
      </c>
      <c r="N351" s="71">
        <f t="shared" ca="1" si="39"/>
        <v>512.13527689635896</v>
      </c>
    </row>
    <row r="352" spans="1:14" ht="14.4" x14ac:dyDescent="0.3">
      <c r="A352" s="70">
        <f t="shared" ca="1" si="37"/>
        <v>0.12588636956079025</v>
      </c>
      <c r="B352" s="71">
        <f t="shared" ca="1" si="40"/>
        <v>52.938151936521081</v>
      </c>
      <c r="C352" s="71">
        <f t="shared" ca="1" si="38"/>
        <v>47.676662068092746</v>
      </c>
      <c r="D352" s="71">
        <f t="shared" ca="1" si="41"/>
        <v>39.854971190619239</v>
      </c>
      <c r="E352" s="71">
        <f t="shared" ca="1" si="41"/>
        <v>24.56070030291054</v>
      </c>
      <c r="F352" s="71">
        <f t="shared" ca="1" si="41"/>
        <v>17.180821928822454</v>
      </c>
      <c r="G352" s="71">
        <f t="shared" ca="1" si="41"/>
        <v>1.8361623327800904</v>
      </c>
      <c r="H352" s="71">
        <f t="shared" ca="1" si="41"/>
        <v>1.8210215512374203E-9</v>
      </c>
      <c r="I352" s="71">
        <f t="shared" ca="1" si="41"/>
        <v>0.40363469949973818</v>
      </c>
      <c r="J352" s="71">
        <f t="shared" ca="1" si="41"/>
        <v>24.56070030291054</v>
      </c>
      <c r="K352" s="71">
        <f t="shared" ca="1" si="41"/>
        <v>45.059316995161211</v>
      </c>
      <c r="L352" s="71">
        <f t="shared" ca="1" si="41"/>
        <v>47.676662068092746</v>
      </c>
      <c r="M352" s="71">
        <f t="shared" ca="1" si="41"/>
        <v>58.231536598985556</v>
      </c>
      <c r="N352" s="71">
        <f t="shared" ca="1" si="39"/>
        <v>359.97932042621699</v>
      </c>
    </row>
    <row r="353" spans="1:14" ht="14.4" x14ac:dyDescent="0.3">
      <c r="A353" s="70">
        <f t="shared" ca="1" si="37"/>
        <v>0.12582469890598813</v>
      </c>
      <c r="B353" s="71">
        <f t="shared" ca="1" si="40"/>
        <v>52.934559678514177</v>
      </c>
      <c r="C353" s="71">
        <f t="shared" ca="1" si="38"/>
        <v>47.673261119475441</v>
      </c>
      <c r="D353" s="71">
        <f t="shared" ca="1" si="41"/>
        <v>39.851875283952914</v>
      </c>
      <c r="E353" s="71">
        <f t="shared" ca="1" si="41"/>
        <v>24.558303533319936</v>
      </c>
      <c r="F353" s="71">
        <f t="shared" ca="1" si="41"/>
        <v>17.178842342336754</v>
      </c>
      <c r="G353" s="71">
        <f t="shared" ca="1" si="41"/>
        <v>1.8356048296600194</v>
      </c>
      <c r="H353" s="71">
        <f t="shared" ca="1" si="41"/>
        <v>1.8121201633811872E-9</v>
      </c>
      <c r="I353" s="71">
        <f t="shared" ca="1" si="41"/>
        <v>0.40342305031390147</v>
      </c>
      <c r="J353" s="71">
        <f t="shared" ca="1" si="41"/>
        <v>24.558303533319936</v>
      </c>
      <c r="K353" s="71">
        <f t="shared" ca="1" si="41"/>
        <v>45.056015137300697</v>
      </c>
      <c r="L353" s="71">
        <f t="shared" ca="1" si="41"/>
        <v>47.673261119475441</v>
      </c>
      <c r="M353" s="71">
        <f t="shared" ca="1" si="41"/>
        <v>58.2277612200497</v>
      </c>
      <c r="N353" s="71">
        <f t="shared" ca="1" si="39"/>
        <v>359.95121084953098</v>
      </c>
    </row>
    <row r="354" spans="1:14" ht="14.4" x14ac:dyDescent="0.3">
      <c r="A354" s="70">
        <f t="shared" ca="1" si="37"/>
        <v>0.32289568538719315</v>
      </c>
      <c r="B354" s="71">
        <f t="shared" ca="1" si="40"/>
        <v>61.655204785175833</v>
      </c>
      <c r="C354" s="71">
        <f t="shared" ca="1" si="38"/>
        <v>55.952020816921433</v>
      </c>
      <c r="D354" s="71">
        <f t="shared" ca="1" si="41"/>
        <v>47.425760156105468</v>
      </c>
      <c r="E354" s="71">
        <f t="shared" ca="1" si="41"/>
        <v>30.514717520474544</v>
      </c>
      <c r="F354" s="71">
        <f t="shared" ca="1" si="41"/>
        <v>22.168003481370864</v>
      </c>
      <c r="G354" s="71">
        <f t="shared" ca="1" si="41"/>
        <v>3.4802131443585567</v>
      </c>
      <c r="H354" s="71">
        <f t="shared" ca="1" si="41"/>
        <v>2.2446744718748761E-5</v>
      </c>
      <c r="I354" s="71">
        <f t="shared" ca="1" si="41"/>
        <v>1.169789802949414</v>
      </c>
      <c r="J354" s="71">
        <f t="shared" ca="1" si="41"/>
        <v>30.514717520474544</v>
      </c>
      <c r="K354" s="71">
        <f t="shared" ca="1" si="41"/>
        <v>53.105843455534952</v>
      </c>
      <c r="L354" s="71">
        <f t="shared" ca="1" si="41"/>
        <v>55.952020816921433</v>
      </c>
      <c r="M354" s="71">
        <f t="shared" ca="1" si="41"/>
        <v>67.371268344008712</v>
      </c>
      <c r="N354" s="71">
        <f t="shared" ca="1" si="39"/>
        <v>429.30958229104044</v>
      </c>
    </row>
    <row r="355" spans="1:14" ht="14.4" x14ac:dyDescent="0.3">
      <c r="A355" s="70">
        <f t="shared" ca="1" si="37"/>
        <v>8.5431838566339957E-3</v>
      </c>
      <c r="B355" s="71">
        <f t="shared" ca="1" si="40"/>
        <v>39.408006785212841</v>
      </c>
      <c r="C355" s="71">
        <f t="shared" ca="1" si="38"/>
        <v>34.934052545416264</v>
      </c>
      <c r="D355" s="71">
        <f t="shared" ca="1" si="41"/>
        <v>28.366358782312304</v>
      </c>
      <c r="E355" s="71">
        <f t="shared" ca="1" si="41"/>
        <v>15.934584551557553</v>
      </c>
      <c r="F355" s="71">
        <f t="shared" ca="1" si="41"/>
        <v>10.250257971936708</v>
      </c>
      <c r="G355" s="71">
        <f t="shared" ca="1" si="41"/>
        <v>0.41032978828570971</v>
      </c>
      <c r="H355" s="71">
        <f t="shared" ca="1" si="41"/>
        <v>3.7733363806489589E-21</v>
      </c>
      <c r="I355" s="71">
        <f t="shared" ca="1" si="41"/>
        <v>2.5739658110966797E-2</v>
      </c>
      <c r="J355" s="71">
        <f t="shared" ca="1" si="41"/>
        <v>15.934584551557553</v>
      </c>
      <c r="K355" s="71">
        <f t="shared" ca="1" si="41"/>
        <v>32.72431113503032</v>
      </c>
      <c r="L355" s="71">
        <f t="shared" ca="1" si="41"/>
        <v>34.934052545416264</v>
      </c>
      <c r="M355" s="71">
        <f t="shared" ca="1" si="41"/>
        <v>43.946914356074927</v>
      </c>
      <c r="N355" s="71">
        <f t="shared" ca="1" si="39"/>
        <v>256.86919267091139</v>
      </c>
    </row>
    <row r="356" spans="1:14" ht="14.4" x14ac:dyDescent="0.3">
      <c r="A356" s="70">
        <f t="shared" ca="1" si="37"/>
        <v>0.21575419564694276</v>
      </c>
      <c r="B356" s="71">
        <f t="shared" ca="1" si="40"/>
        <v>57.390452130059913</v>
      </c>
      <c r="C356" s="71">
        <f t="shared" ca="1" si="38"/>
        <v>51.897947362737156</v>
      </c>
      <c r="D356" s="71">
        <f t="shared" ca="1" si="41"/>
        <v>43.707814544745588</v>
      </c>
      <c r="E356" s="71">
        <f t="shared" ca="1" si="41"/>
        <v>27.568497728738414</v>
      </c>
      <c r="F356" s="71">
        <f t="shared" ca="1" si="41"/>
        <v>19.683724751207308</v>
      </c>
      <c r="G356" s="71">
        <f t="shared" ca="1" si="41"/>
        <v>2.6033615773878034</v>
      </c>
      <c r="H356" s="71">
        <f t="shared" ca="1" si="41"/>
        <v>3.9821768763002883E-7</v>
      </c>
      <c r="I356" s="71">
        <f t="shared" ca="1" si="41"/>
        <v>0.72909834543057106</v>
      </c>
      <c r="J356" s="71">
        <f t="shared" ca="1" si="41"/>
        <v>27.568497728738414</v>
      </c>
      <c r="K356" s="71">
        <f t="shared" ca="1" si="41"/>
        <v>49.160929554846703</v>
      </c>
      <c r="L356" s="71">
        <f t="shared" ca="1" si="41"/>
        <v>51.897947362737156</v>
      </c>
      <c r="M356" s="71">
        <f t="shared" ca="1" si="41"/>
        <v>62.90492986722969</v>
      </c>
      <c r="N356" s="71">
        <f t="shared" ca="1" si="39"/>
        <v>395.11320135207637</v>
      </c>
    </row>
    <row r="357" spans="1:14" ht="14.4" x14ac:dyDescent="0.3">
      <c r="A357" s="70">
        <f t="shared" ca="1" si="37"/>
        <v>0.49446522096462431</v>
      </c>
      <c r="B357" s="71">
        <f t="shared" ca="1" si="40"/>
        <v>67.804888242860713</v>
      </c>
      <c r="C357" s="71">
        <f t="shared" ca="1" si="38"/>
        <v>61.81409712666715</v>
      </c>
      <c r="D357" s="71">
        <f t="shared" ca="1" si="41"/>
        <v>52.828876807860105</v>
      </c>
      <c r="E357" s="71">
        <f t="shared" ca="1" si="41"/>
        <v>34.863445076888979</v>
      </c>
      <c r="F357" s="71">
        <f t="shared" ca="1" si="41"/>
        <v>25.884893204255079</v>
      </c>
      <c r="G357" s="71">
        <f t="shared" ca="1" si="41"/>
        <v>4.9822330793514329</v>
      </c>
      <c r="H357" s="71">
        <f t="shared" ca="1" si="41"/>
        <v>1.5925572723142359E-3</v>
      </c>
      <c r="I357" s="71">
        <f t="shared" ca="1" si="41"/>
        <v>2.0464153248941512</v>
      </c>
      <c r="J357" s="71">
        <f t="shared" ca="1" si="41"/>
        <v>34.863445076888979</v>
      </c>
      <c r="K357" s="71">
        <f t="shared" ca="1" si="41"/>
        <v>58.818883986558092</v>
      </c>
      <c r="L357" s="71">
        <f t="shared" ca="1" si="41"/>
        <v>61.81409712666715</v>
      </c>
      <c r="M357" s="71">
        <f t="shared" ca="1" si="41"/>
        <v>73.796108485113251</v>
      </c>
      <c r="N357" s="71">
        <f t="shared" ca="1" si="39"/>
        <v>479.51897609527737</v>
      </c>
    </row>
    <row r="358" spans="1:14" ht="14.4" x14ac:dyDescent="0.3">
      <c r="A358" s="70">
        <f t="shared" ca="1" si="37"/>
        <v>0.24777937833690011</v>
      </c>
      <c r="B358" s="71">
        <f t="shared" ca="1" si="40"/>
        <v>58.738954049379245</v>
      </c>
      <c r="C358" s="71">
        <f t="shared" ca="1" si="38"/>
        <v>53.178765738132682</v>
      </c>
      <c r="D358" s="71">
        <f t="shared" ca="1" si="41"/>
        <v>44.880657157170532</v>
      </c>
      <c r="E358" s="71">
        <f t="shared" ca="1" si="41"/>
        <v>28.493501338065258</v>
      </c>
      <c r="F358" s="71">
        <f t="shared" ca="1" si="41"/>
        <v>20.460446934197716</v>
      </c>
      <c r="G358" s="71">
        <f t="shared" ca="1" si="41"/>
        <v>2.8657111958842574</v>
      </c>
      <c r="H358" s="71">
        <f t="shared" ca="1" si="41"/>
        <v>1.5892045266181037E-6</v>
      </c>
      <c r="I358" s="71">
        <f t="shared" ca="1" si="41"/>
        <v>0.85417685456583825</v>
      </c>
      <c r="J358" s="71">
        <f t="shared" ca="1" si="41"/>
        <v>28.493501338065258</v>
      </c>
      <c r="K358" s="71">
        <f t="shared" ca="1" si="41"/>
        <v>50.406680713363073</v>
      </c>
      <c r="L358" s="71">
        <f t="shared" ca="1" si="41"/>
        <v>53.178765738132682</v>
      </c>
      <c r="M358" s="71">
        <f t="shared" ca="1" si="41"/>
        <v>64.318197683561721</v>
      </c>
      <c r="N358" s="71">
        <f t="shared" ca="1" si="39"/>
        <v>405.86936032972278</v>
      </c>
    </row>
    <row r="359" spans="1:14" ht="14.4" x14ac:dyDescent="0.3">
      <c r="A359" s="70">
        <f t="shared" ca="1" si="37"/>
        <v>0.23340390494081165</v>
      </c>
      <c r="B359" s="71">
        <f t="shared" ca="1" si="40"/>
        <v>58.143822563455245</v>
      </c>
      <c r="C359" s="71">
        <f t="shared" ca="1" si="38"/>
        <v>52.613379636174699</v>
      </c>
      <c r="D359" s="71">
        <f t="shared" ca="1" si="41"/>
        <v>44.362725269190477</v>
      </c>
      <c r="E359" s="71">
        <f t="shared" ca="1" si="41"/>
        <v>28.084500846670174</v>
      </c>
      <c r="F359" s="71">
        <f t="shared" ca="1" si="41"/>
        <v>20.116629206657748</v>
      </c>
      <c r="G359" s="71">
        <f t="shared" ca="1" si="41"/>
        <v>2.7482189932501475</v>
      </c>
      <c r="H359" s="71">
        <f t="shared" ca="1" si="41"/>
        <v>8.7419694870022559E-7</v>
      </c>
      <c r="I359" s="71">
        <f t="shared" ca="1" si="41"/>
        <v>0.7973856596779727</v>
      </c>
      <c r="J359" s="71">
        <f t="shared" ca="1" si="41"/>
        <v>28.084500846670174</v>
      </c>
      <c r="K359" s="71">
        <f t="shared" ca="1" si="41"/>
        <v>49.856706093993211</v>
      </c>
      <c r="L359" s="71">
        <f t="shared" ca="1" si="41"/>
        <v>52.613379636174699</v>
      </c>
      <c r="M359" s="71">
        <f t="shared" ca="1" si="41"/>
        <v>63.694603549451315</v>
      </c>
      <c r="N359" s="71">
        <f t="shared" ca="1" si="39"/>
        <v>401.11585317556279</v>
      </c>
    </row>
    <row r="360" spans="1:14" ht="14.4" x14ac:dyDescent="0.3">
      <c r="A360" s="70">
        <f t="shared" ca="1" si="37"/>
        <v>0.66752612482474549</v>
      </c>
      <c r="B360" s="71">
        <f t="shared" ca="1" si="40"/>
        <v>74.369683079426451</v>
      </c>
      <c r="C360" s="71">
        <f t="shared" ca="1" si="38"/>
        <v>68.090433045337051</v>
      </c>
      <c r="D360" s="71">
        <f t="shared" ca="1" si="41"/>
        <v>58.644874730193877</v>
      </c>
      <c r="E360" s="71">
        <f t="shared" ca="1" si="41"/>
        <v>39.621749490828336</v>
      </c>
      <c r="F360" s="71">
        <f t="shared" ca="1" si="41"/>
        <v>30.009216150152724</v>
      </c>
      <c r="G360" s="71">
        <f t="shared" ca="1" si="41"/>
        <v>6.8789698255967728</v>
      </c>
      <c r="H360" s="71">
        <f t="shared" ca="1" si="41"/>
        <v>3.2318712582017337E-2</v>
      </c>
      <c r="I360" s="71">
        <f t="shared" ca="1" si="41"/>
        <v>3.3035819786237202</v>
      </c>
      <c r="J360" s="71">
        <f t="shared" ca="1" si="41"/>
        <v>39.621749490828336</v>
      </c>
      <c r="K360" s="71">
        <f t="shared" ca="1" si="41"/>
        <v>64.945739366113131</v>
      </c>
      <c r="L360" s="71">
        <f t="shared" ca="1" si="41"/>
        <v>68.090433045337051</v>
      </c>
      <c r="M360" s="71">
        <f t="shared" ca="1" si="41"/>
        <v>80.636867956438238</v>
      </c>
      <c r="N360" s="71">
        <f t="shared" ca="1" si="39"/>
        <v>534.24561687145763</v>
      </c>
    </row>
    <row r="361" spans="1:14" ht="14.4" x14ac:dyDescent="0.3">
      <c r="A361" s="70">
        <f t="shared" ca="1" si="37"/>
        <v>0.75098764874272173</v>
      </c>
      <c r="B361" s="71">
        <f t="shared" ca="1" si="40"/>
        <v>78.132949632516016</v>
      </c>
      <c r="C361" s="71">
        <f t="shared" ca="1" si="38"/>
        <v>71.696029423419745</v>
      </c>
      <c r="D361" s="71">
        <f t="shared" ca="1" si="41"/>
        <v>61.998877108415954</v>
      </c>
      <c r="E361" s="71">
        <f t="shared" ca="1" si="41"/>
        <v>42.397830182618286</v>
      </c>
      <c r="F361" s="71">
        <f t="shared" ca="1" si="41"/>
        <v>32.439038088331543</v>
      </c>
      <c r="G361" s="71">
        <f t="shared" ca="1" si="41"/>
        <v>8.0941846798653696</v>
      </c>
      <c r="H361" s="71">
        <f t="shared" ca="1" si="41"/>
        <v>0.10736861309764403</v>
      </c>
      <c r="I361" s="71">
        <f t="shared" ca="1" si="41"/>
        <v>4.170758340914265</v>
      </c>
      <c r="J361" s="71">
        <f t="shared" ca="1" si="41"/>
        <v>42.397830182618286</v>
      </c>
      <c r="K361" s="71">
        <f t="shared" ca="1" si="41"/>
        <v>68.469634862035136</v>
      </c>
      <c r="L361" s="71">
        <f t="shared" ca="1" si="41"/>
        <v>71.696029423419745</v>
      </c>
      <c r="M361" s="71">
        <f t="shared" ca="1" si="41"/>
        <v>84.550984870566054</v>
      </c>
      <c r="N361" s="71">
        <f t="shared" ca="1" si="39"/>
        <v>566.15151540781812</v>
      </c>
    </row>
    <row r="362" spans="1:14" ht="14.4" x14ac:dyDescent="0.3">
      <c r="A362" s="70">
        <f t="shared" ca="1" si="37"/>
        <v>2.3823220242955578E-3</v>
      </c>
      <c r="B362" s="71">
        <f t="shared" ca="1" si="40"/>
        <v>35.268349851724786</v>
      </c>
      <c r="C362" s="71">
        <f t="shared" ca="1" si="38"/>
        <v>31.067664678903625</v>
      </c>
      <c r="D362" s="71">
        <f t="shared" ca="1" si="41"/>
        <v>24.933892331949686</v>
      </c>
      <c r="E362" s="71">
        <f t="shared" ca="1" si="41"/>
        <v>13.484492247275607</v>
      </c>
      <c r="F362" s="71">
        <f t="shared" ca="1" si="41"/>
        <v>8.3732098093302127</v>
      </c>
      <c r="G362" s="71">
        <f t="shared" ca="1" si="41"/>
        <v>0.21200022808851846</v>
      </c>
      <c r="H362" s="71">
        <f t="shared" ca="1" si="41"/>
        <v>1.0728343046877435E-26</v>
      </c>
      <c r="I362" s="71">
        <f t="shared" ca="1" si="41"/>
        <v>7.1554928052012263E-3</v>
      </c>
      <c r="J362" s="71">
        <f t="shared" ca="1" si="41"/>
        <v>13.484492247275607</v>
      </c>
      <c r="K362" s="71">
        <f t="shared" ca="1" si="41"/>
        <v>28.999142825703245</v>
      </c>
      <c r="L362" s="71">
        <f t="shared" ca="1" si="41"/>
        <v>31.067664678903625</v>
      </c>
      <c r="M362" s="71">
        <f t="shared" ca="1" si="41"/>
        <v>39.545005828947581</v>
      </c>
      <c r="N362" s="71">
        <f t="shared" ca="1" si="39"/>
        <v>226.44307022090771</v>
      </c>
    </row>
    <row r="363" spans="1:14" ht="14.4" x14ac:dyDescent="0.3">
      <c r="A363" s="70">
        <f t="shared" ca="1" si="37"/>
        <v>0.58734874963258954</v>
      </c>
      <c r="B363" s="71">
        <f t="shared" ca="1" si="40"/>
        <v>71.200311161261226</v>
      </c>
      <c r="C363" s="71">
        <f t="shared" ca="1" si="38"/>
        <v>65.058093066210134</v>
      </c>
      <c r="D363" s="71">
        <f t="shared" ca="1" si="41"/>
        <v>55.831213986896344</v>
      </c>
      <c r="E363" s="71">
        <f t="shared" ca="1" si="41"/>
        <v>37.310514492507259</v>
      </c>
      <c r="F363" s="71">
        <f t="shared" ca="1" si="41"/>
        <v>27.999115303950695</v>
      </c>
      <c r="G363" s="71">
        <f t="shared" ca="1" si="41"/>
        <v>5.9267917409965047</v>
      </c>
      <c r="H363" s="71">
        <f t="shared" ca="1" si="41"/>
        <v>8.9261142126765749E-3</v>
      </c>
      <c r="I363" s="71">
        <f t="shared" ca="1" si="41"/>
        <v>2.6554574185684916</v>
      </c>
      <c r="J363" s="71">
        <f t="shared" ca="1" si="41"/>
        <v>37.310514492507259</v>
      </c>
      <c r="K363" s="71">
        <f t="shared" ca="1" si="41"/>
        <v>61.984409222531511</v>
      </c>
      <c r="L363" s="71">
        <f t="shared" ref="L363:M397" ca="1" si="42">_xlfn.GAMMA.INV($A363,L$3,L$4)</f>
        <v>65.058093066210134</v>
      </c>
      <c r="M363" s="71">
        <f t="shared" ca="1" si="42"/>
        <v>77.336398077001959</v>
      </c>
      <c r="N363" s="71">
        <f t="shared" ca="1" si="39"/>
        <v>507.67983814285418</v>
      </c>
    </row>
    <row r="364" spans="1:14" ht="14.4" x14ac:dyDescent="0.3">
      <c r="A364" s="70">
        <f t="shared" ca="1" si="37"/>
        <v>0.36965208722392418</v>
      </c>
      <c r="B364" s="71">
        <f t="shared" ca="1" si="40"/>
        <v>63.365354790095267</v>
      </c>
      <c r="C364" s="71">
        <f t="shared" ca="1" si="38"/>
        <v>57.580361275396285</v>
      </c>
      <c r="D364" s="71">
        <f t="shared" ref="D364:K395" ca="1" si="43">_xlfn.GAMMA.INV($A364,D$3,D$4)</f>
        <v>48.923557684447196</v>
      </c>
      <c r="E364" s="71">
        <f t="shared" ca="1" si="43"/>
        <v>31.712664204143472</v>
      </c>
      <c r="F364" s="71">
        <f t="shared" ca="1" si="43"/>
        <v>23.186321609324253</v>
      </c>
      <c r="G364" s="71">
        <f t="shared" ca="1" si="43"/>
        <v>3.8701873897348746</v>
      </c>
      <c r="H364" s="71">
        <f t="shared" ca="1" si="43"/>
        <v>8.6790270890730285E-5</v>
      </c>
      <c r="I364" s="71">
        <f t="shared" ca="1" si="43"/>
        <v>1.3844501085738754</v>
      </c>
      <c r="J364" s="71">
        <f t="shared" ca="1" si="43"/>
        <v>31.712664204143472</v>
      </c>
      <c r="K364" s="71">
        <f t="shared" ca="1" si="43"/>
        <v>54.691792216572395</v>
      </c>
      <c r="L364" s="71">
        <f t="shared" ca="1" si="42"/>
        <v>57.580361275396285</v>
      </c>
      <c r="M364" s="71">
        <f t="shared" ca="1" si="42"/>
        <v>69.159689257623114</v>
      </c>
      <c r="N364" s="71">
        <f t="shared" ca="1" si="39"/>
        <v>443.16749080572129</v>
      </c>
    </row>
    <row r="365" spans="1:14" ht="14.4" x14ac:dyDescent="0.3">
      <c r="A365" s="70">
        <f t="shared" ca="1" si="37"/>
        <v>0.29412560055302417</v>
      </c>
      <c r="B365" s="71">
        <f t="shared" ca="1" si="40"/>
        <v>60.569559821887864</v>
      </c>
      <c r="C365" s="71">
        <f t="shared" ca="1" si="38"/>
        <v>54.9190839384746</v>
      </c>
      <c r="D365" s="71">
        <f t="shared" ca="1" si="43"/>
        <v>46.476924176453466</v>
      </c>
      <c r="E365" s="71">
        <f t="shared" ca="1" si="43"/>
        <v>29.759023684914439</v>
      </c>
      <c r="F365" s="71">
        <f t="shared" ca="1" si="43"/>
        <v>21.52797724769562</v>
      </c>
      <c r="G365" s="71">
        <f t="shared" ca="1" si="43"/>
        <v>3.2439615567541003</v>
      </c>
      <c r="H365" s="71">
        <f t="shared" ca="1" si="43"/>
        <v>8.8279004179368463E-6</v>
      </c>
      <c r="I365" s="71">
        <f t="shared" ca="1" si="43"/>
        <v>1.0449538853454348</v>
      </c>
      <c r="J365" s="71">
        <f t="shared" ca="1" si="43"/>
        <v>29.759023684914439</v>
      </c>
      <c r="K365" s="71">
        <f t="shared" ca="1" si="43"/>
        <v>52.100217710475377</v>
      </c>
      <c r="L365" s="71">
        <f t="shared" ca="1" si="42"/>
        <v>54.9190839384746</v>
      </c>
      <c r="M365" s="71">
        <f t="shared" ca="1" si="42"/>
        <v>66.235193262363936</v>
      </c>
      <c r="N365" s="71">
        <f t="shared" ca="1" si="39"/>
        <v>420.55501173565426</v>
      </c>
    </row>
    <row r="366" spans="1:14" ht="14.4" x14ac:dyDescent="0.3">
      <c r="A366" s="70">
        <f t="shared" ca="1" si="37"/>
        <v>0.30827223716073238</v>
      </c>
      <c r="B366" s="71">
        <f t="shared" ca="1" si="40"/>
        <v>61.107314666061974</v>
      </c>
      <c r="C366" s="71">
        <f t="shared" ca="1" si="38"/>
        <v>55.430654349492244</v>
      </c>
      <c r="D366" s="71">
        <f t="shared" ca="1" si="43"/>
        <v>46.946715317618711</v>
      </c>
      <c r="E366" s="71">
        <f t="shared" ca="1" si="43"/>
        <v>30.132870211614875</v>
      </c>
      <c r="F366" s="71">
        <f t="shared" ca="1" si="43"/>
        <v>21.844369090547396</v>
      </c>
      <c r="G366" s="71">
        <f t="shared" ca="1" si="43"/>
        <v>3.3598801570268164</v>
      </c>
      <c r="H366" s="71">
        <f t="shared" ca="1" si="43"/>
        <v>1.4121277719125379E-5</v>
      </c>
      <c r="I366" s="71">
        <f t="shared" ca="1" si="43"/>
        <v>1.105688421211994</v>
      </c>
      <c r="J366" s="71">
        <f t="shared" ca="1" si="43"/>
        <v>30.132870211614875</v>
      </c>
      <c r="K366" s="71">
        <f t="shared" ca="1" si="43"/>
        <v>52.598220538097429</v>
      </c>
      <c r="L366" s="71">
        <f t="shared" ca="1" si="42"/>
        <v>55.430654349492244</v>
      </c>
      <c r="M366" s="71">
        <f t="shared" ca="1" si="42"/>
        <v>66.798001095057515</v>
      </c>
      <c r="N366" s="71">
        <f t="shared" ca="1" si="39"/>
        <v>424.88725252911388</v>
      </c>
    </row>
    <row r="367" spans="1:14" ht="14.4" x14ac:dyDescent="0.3">
      <c r="A367" s="70">
        <f t="shared" ca="1" si="37"/>
        <v>2.3756303387656552E-2</v>
      </c>
      <c r="B367" s="71">
        <f t="shared" ca="1" si="40"/>
        <v>43.510779527304564</v>
      </c>
      <c r="C367" s="71">
        <f t="shared" ca="1" si="38"/>
        <v>38.782468699396858</v>
      </c>
      <c r="D367" s="71">
        <f t="shared" ca="1" si="43"/>
        <v>31.810225786575213</v>
      </c>
      <c r="E367" s="71">
        <f t="shared" ca="1" si="43"/>
        <v>18.458115711053992</v>
      </c>
      <c r="F367" s="71">
        <f t="shared" ca="1" si="43"/>
        <v>12.232045407878514</v>
      </c>
      <c r="G367" s="71">
        <f t="shared" ca="1" si="43"/>
        <v>0.70679554186134541</v>
      </c>
      <c r="H367" s="71">
        <f t="shared" ca="1" si="43"/>
        <v>1.0430776112269566E-16</v>
      </c>
      <c r="I367" s="71">
        <f t="shared" ca="1" si="43"/>
        <v>7.2129103752605034E-2</v>
      </c>
      <c r="J367" s="71">
        <f t="shared" ca="1" si="43"/>
        <v>18.458115711053992</v>
      </c>
      <c r="K367" s="71">
        <f t="shared" ca="1" si="43"/>
        <v>36.441163422226076</v>
      </c>
      <c r="L367" s="71">
        <f t="shared" ca="1" si="42"/>
        <v>38.782468699396858</v>
      </c>
      <c r="M367" s="71">
        <f t="shared" ca="1" si="42"/>
        <v>48.293541187948776</v>
      </c>
      <c r="N367" s="71">
        <f t="shared" ca="1" si="39"/>
        <v>287.5478487984488</v>
      </c>
    </row>
    <row r="368" spans="1:14" ht="14.4" x14ac:dyDescent="0.3">
      <c r="A368" s="70">
        <f t="shared" ca="1" si="37"/>
        <v>0.20126239271136215</v>
      </c>
      <c r="B368" s="71">
        <f t="shared" ca="1" si="40"/>
        <v>56.750042722317829</v>
      </c>
      <c r="C368" s="71">
        <f t="shared" ca="1" si="38"/>
        <v>51.290041192085617</v>
      </c>
      <c r="D368" s="71">
        <f t="shared" ca="1" si="43"/>
        <v>43.15175689978993</v>
      </c>
      <c r="E368" s="71">
        <f t="shared" ca="1" si="43"/>
        <v>27.131422475464774</v>
      </c>
      <c r="F368" s="71">
        <f t="shared" ca="1" si="43"/>
        <v>19.317807808572734</v>
      </c>
      <c r="G368" s="71">
        <f t="shared" ca="1" si="43"/>
        <v>2.4836374426187255</v>
      </c>
      <c r="H368" s="71">
        <f t="shared" ca="1" si="43"/>
        <v>1.9868008425812007E-7</v>
      </c>
      <c r="I368" s="71">
        <f t="shared" ca="1" si="43"/>
        <v>0.67416836562704752</v>
      </c>
      <c r="J368" s="71">
        <f t="shared" ca="1" si="43"/>
        <v>27.131422475464774</v>
      </c>
      <c r="K368" s="71">
        <f t="shared" ca="1" si="43"/>
        <v>48.569862775591417</v>
      </c>
      <c r="L368" s="71">
        <f t="shared" ca="1" si="42"/>
        <v>51.290041192085617</v>
      </c>
      <c r="M368" s="71">
        <f t="shared" ca="1" si="42"/>
        <v>62.233416838772271</v>
      </c>
      <c r="N368" s="71">
        <f t="shared" ca="1" si="39"/>
        <v>390.02362038707076</v>
      </c>
    </row>
    <row r="369" spans="1:14" ht="14.4" x14ac:dyDescent="0.3">
      <c r="A369" s="70">
        <f t="shared" ca="1" si="37"/>
        <v>0.46357667111563494</v>
      </c>
      <c r="B369" s="71">
        <f t="shared" ca="1" si="40"/>
        <v>66.706696514380241</v>
      </c>
      <c r="C369" s="71">
        <f t="shared" ca="1" si="38"/>
        <v>60.765962012276219</v>
      </c>
      <c r="D369" s="71">
        <f t="shared" ca="1" si="43"/>
        <v>51.860625446567525</v>
      </c>
      <c r="E369" s="71">
        <f t="shared" ca="1" si="43"/>
        <v>34.078741885745373</v>
      </c>
      <c r="F369" s="71">
        <f t="shared" ca="1" si="43"/>
        <v>25.210210528957504</v>
      </c>
      <c r="G369" s="71">
        <f t="shared" ca="1" si="43"/>
        <v>4.6939679680720996</v>
      </c>
      <c r="H369" s="71">
        <f t="shared" ca="1" si="43"/>
        <v>8.3532147201817171E-4</v>
      </c>
      <c r="I369" s="71">
        <f t="shared" ca="1" si="43"/>
        <v>1.8684949108162638</v>
      </c>
      <c r="J369" s="71">
        <f t="shared" ca="1" si="43"/>
        <v>34.078741885745373</v>
      </c>
      <c r="K369" s="71">
        <f t="shared" ca="1" si="43"/>
        <v>57.796688547729175</v>
      </c>
      <c r="L369" s="71">
        <f t="shared" ca="1" si="42"/>
        <v>60.765962012276219</v>
      </c>
      <c r="M369" s="71">
        <f t="shared" ca="1" si="42"/>
        <v>72.650028615048441</v>
      </c>
      <c r="N369" s="71">
        <f t="shared" ca="1" si="39"/>
        <v>470.47695564908634</v>
      </c>
    </row>
    <row r="370" spans="1:14" ht="14.4" x14ac:dyDescent="0.3">
      <c r="A370" s="70">
        <f t="shared" ca="1" si="37"/>
        <v>0.45822702008137206</v>
      </c>
      <c r="B370" s="71">
        <f t="shared" ca="1" si="40"/>
        <v>66.51711139035018</v>
      </c>
      <c r="C370" s="71">
        <f t="shared" ca="1" si="38"/>
        <v>60.585073636835901</v>
      </c>
      <c r="D370" s="71">
        <f t="shared" ca="1" si="43"/>
        <v>51.693615842014793</v>
      </c>
      <c r="E370" s="71">
        <f t="shared" ca="1" si="43"/>
        <v>33.943620763381212</v>
      </c>
      <c r="F370" s="71">
        <f t="shared" ca="1" si="43"/>
        <v>25.094202939078414</v>
      </c>
      <c r="G370" s="71">
        <f t="shared" ca="1" si="43"/>
        <v>4.6450712928528324</v>
      </c>
      <c r="H370" s="71">
        <f t="shared" ca="1" si="43"/>
        <v>7.437599964245996E-4</v>
      </c>
      <c r="I370" s="71">
        <f t="shared" ca="1" si="43"/>
        <v>1.8387246645778843</v>
      </c>
      <c r="J370" s="71">
        <f t="shared" ca="1" si="43"/>
        <v>33.943620763381212</v>
      </c>
      <c r="K370" s="71">
        <f t="shared" ca="1" si="43"/>
        <v>57.620306869645177</v>
      </c>
      <c r="L370" s="71">
        <f t="shared" ca="1" si="42"/>
        <v>60.585073636835901</v>
      </c>
      <c r="M370" s="71">
        <f t="shared" ca="1" si="42"/>
        <v>72.452123454666065</v>
      </c>
      <c r="N370" s="71">
        <f t="shared" ca="1" si="39"/>
        <v>468.91928901361598</v>
      </c>
    </row>
    <row r="371" spans="1:14" ht="14.4" x14ac:dyDescent="0.3">
      <c r="A371" s="70">
        <f t="shared" ca="1" si="37"/>
        <v>1.3248261165232478E-2</v>
      </c>
      <c r="B371" s="71">
        <f t="shared" ca="1" si="40"/>
        <v>41.063074996570535</v>
      </c>
      <c r="C371" s="71">
        <f t="shared" ca="1" si="38"/>
        <v>36.484670442932554</v>
      </c>
      <c r="D371" s="71">
        <f t="shared" ca="1" si="43"/>
        <v>29.750918258213389</v>
      </c>
      <c r="E371" s="71">
        <f t="shared" ca="1" si="43"/>
        <v>16.941824384353879</v>
      </c>
      <c r="F371" s="71">
        <f t="shared" ca="1" si="43"/>
        <v>11.035893392855908</v>
      </c>
      <c r="G371" s="71">
        <f t="shared" ca="1" si="43"/>
        <v>0.51699048458522179</v>
      </c>
      <c r="H371" s="71">
        <f t="shared" ca="1" si="43"/>
        <v>3.0347072540796419E-19</v>
      </c>
      <c r="I371" s="71">
        <f t="shared" ca="1" si="43"/>
        <v>4.0010406771094909E-2</v>
      </c>
      <c r="J371" s="71">
        <f t="shared" ca="1" si="43"/>
        <v>16.941824384353879</v>
      </c>
      <c r="K371" s="71">
        <f t="shared" ca="1" si="43"/>
        <v>34.220915085968734</v>
      </c>
      <c r="L371" s="71">
        <f t="shared" ca="1" si="42"/>
        <v>36.484670442932554</v>
      </c>
      <c r="M371" s="71">
        <f t="shared" ca="1" si="42"/>
        <v>45.70214554966573</v>
      </c>
      <c r="N371" s="71">
        <f t="shared" ca="1" si="39"/>
        <v>269.18293782920347</v>
      </c>
    </row>
    <row r="372" spans="1:14" ht="14.4" x14ac:dyDescent="0.3">
      <c r="A372" s="70">
        <f t="shared" ca="1" si="37"/>
        <v>0.24738408187482464</v>
      </c>
      <c r="B372" s="71">
        <f t="shared" ca="1" si="40"/>
        <v>58.722788849682303</v>
      </c>
      <c r="C372" s="71">
        <f t="shared" ca="1" si="38"/>
        <v>53.16340590891042</v>
      </c>
      <c r="D372" s="71">
        <f t="shared" ca="1" si="43"/>
        <v>44.866582199229036</v>
      </c>
      <c r="E372" s="71">
        <f t="shared" ca="1" si="43"/>
        <v>28.482375980820294</v>
      </c>
      <c r="F372" s="71">
        <f t="shared" ca="1" si="43"/>
        <v>20.451086754135694</v>
      </c>
      <c r="G372" s="71">
        <f t="shared" ca="1" si="43"/>
        <v>2.8624842012731166</v>
      </c>
      <c r="H372" s="71">
        <f t="shared" ca="1" si="43"/>
        <v>1.5640322787646448E-6</v>
      </c>
      <c r="I372" s="71">
        <f t="shared" ca="1" si="43"/>
        <v>0.85260075060750418</v>
      </c>
      <c r="J372" s="71">
        <f t="shared" ca="1" si="43"/>
        <v>28.482375980820294</v>
      </c>
      <c r="K372" s="71">
        <f t="shared" ca="1" si="43"/>
        <v>50.391738162012317</v>
      </c>
      <c r="L372" s="71">
        <f t="shared" ca="1" si="42"/>
        <v>53.16340590891042</v>
      </c>
      <c r="M372" s="71">
        <f t="shared" ca="1" si="42"/>
        <v>64.301261853815703</v>
      </c>
      <c r="N372" s="71">
        <f t="shared" ca="1" si="39"/>
        <v>405.74010811424932</v>
      </c>
    </row>
    <row r="373" spans="1:14" ht="14.4" x14ac:dyDescent="0.3">
      <c r="A373" s="70">
        <f t="shared" ca="1" si="37"/>
        <v>0.64277915125913321</v>
      </c>
      <c r="B373" s="71">
        <f t="shared" ca="1" si="40"/>
        <v>73.356925723413227</v>
      </c>
      <c r="C373" s="71">
        <f t="shared" ca="1" si="38"/>
        <v>67.121028020422827</v>
      </c>
      <c r="D373" s="71">
        <f t="shared" ca="1" si="43"/>
        <v>57.744651209625388</v>
      </c>
      <c r="E373" s="71">
        <f t="shared" ca="1" si="43"/>
        <v>38.880465568985834</v>
      </c>
      <c r="F373" s="71">
        <f t="shared" ca="1" si="43"/>
        <v>29.363186471260953</v>
      </c>
      <c r="G373" s="71">
        <f t="shared" ca="1" si="43"/>
        <v>6.5674739854029189</v>
      </c>
      <c r="H373" s="71">
        <f t="shared" ca="1" si="43"/>
        <v>2.208245410075765E-2</v>
      </c>
      <c r="I373" s="71">
        <f t="shared" ca="1" si="43"/>
        <v>3.0882031936422081</v>
      </c>
      <c r="J373" s="71">
        <f t="shared" ca="1" si="43"/>
        <v>38.880465568985834</v>
      </c>
      <c r="K373" s="71">
        <f t="shared" ca="1" si="43"/>
        <v>63.998799246214162</v>
      </c>
      <c r="L373" s="71">
        <f t="shared" ca="1" si="42"/>
        <v>67.121028020422827</v>
      </c>
      <c r="M373" s="71">
        <f t="shared" ca="1" si="42"/>
        <v>79.582635073424825</v>
      </c>
      <c r="N373" s="71">
        <f t="shared" ca="1" si="39"/>
        <v>525.72694453590168</v>
      </c>
    </row>
    <row r="374" spans="1:14" ht="14.4" x14ac:dyDescent="0.3">
      <c r="A374" s="70">
        <f t="shared" ca="1" si="37"/>
        <v>0.98619103787774332</v>
      </c>
      <c r="B374" s="71">
        <f t="shared" ca="1" si="40"/>
        <v>104.44758516340045</v>
      </c>
      <c r="C374" s="71">
        <f t="shared" ca="1" si="38"/>
        <v>97.03339724771206</v>
      </c>
      <c r="D374" s="71">
        <f t="shared" ca="1" si="43"/>
        <v>85.777996126280897</v>
      </c>
      <c r="E374" s="71">
        <f t="shared" ca="1" si="43"/>
        <v>62.604947199295324</v>
      </c>
      <c r="F374" s="71">
        <f t="shared" ca="1" si="43"/>
        <v>50.513208955476017</v>
      </c>
      <c r="G374" s="71">
        <f t="shared" ca="1" si="43"/>
        <v>18.796759471288407</v>
      </c>
      <c r="H374" s="71">
        <f t="shared" ca="1" si="43"/>
        <v>4.0938214613037118</v>
      </c>
      <c r="I374" s="71">
        <f t="shared" ca="1" si="43"/>
        <v>12.84731240537339</v>
      </c>
      <c r="J374" s="71">
        <f t="shared" ca="1" si="43"/>
        <v>62.604947199295324</v>
      </c>
      <c r="K374" s="71">
        <f t="shared" ca="1" si="43"/>
        <v>93.300818864846491</v>
      </c>
      <c r="L374" s="71">
        <f t="shared" ca="1" si="42"/>
        <v>97.03339724771206</v>
      </c>
      <c r="M374" s="71">
        <f t="shared" ca="1" si="42"/>
        <v>111.80107451106861</v>
      </c>
      <c r="N374" s="71">
        <f t="shared" ca="1" si="39"/>
        <v>800.85526585305274</v>
      </c>
    </row>
    <row r="375" spans="1:14" ht="14.4" x14ac:dyDescent="0.3">
      <c r="A375" s="70">
        <f t="shared" ca="1" si="37"/>
        <v>0.46626318477334583</v>
      </c>
      <c r="B375" s="71">
        <f t="shared" ca="1" si="40"/>
        <v>66.801949071823756</v>
      </c>
      <c r="C375" s="71">
        <f t="shared" ca="1" si="38"/>
        <v>60.856851283041713</v>
      </c>
      <c r="D375" s="71">
        <f t="shared" ca="1" si="43"/>
        <v>51.944551521741751</v>
      </c>
      <c r="E375" s="71">
        <f t="shared" ca="1" si="43"/>
        <v>34.146668929252506</v>
      </c>
      <c r="F375" s="71">
        <f t="shared" ca="1" si="43"/>
        <v>25.268547872343447</v>
      </c>
      <c r="G375" s="71">
        <f t="shared" ca="1" si="43"/>
        <v>4.7186317112350551</v>
      </c>
      <c r="H375" s="71">
        <f t="shared" ca="1" si="43"/>
        <v>8.8502536491438582E-4</v>
      </c>
      <c r="I375" s="71">
        <f t="shared" ca="1" si="43"/>
        <v>1.8835572506876204</v>
      </c>
      <c r="J375" s="71">
        <f t="shared" ca="1" si="43"/>
        <v>34.146668929252506</v>
      </c>
      <c r="K375" s="71">
        <f t="shared" ca="1" si="43"/>
        <v>57.885316739986628</v>
      </c>
      <c r="L375" s="71">
        <f t="shared" ca="1" si="42"/>
        <v>60.856851283041713</v>
      </c>
      <c r="M375" s="71">
        <f t="shared" ca="1" si="42"/>
        <v>72.749455452588563</v>
      </c>
      <c r="N375" s="71">
        <f t="shared" ca="1" si="39"/>
        <v>471.25993507036014</v>
      </c>
    </row>
    <row r="376" spans="1:14" ht="14.4" x14ac:dyDescent="0.3">
      <c r="A376" s="70">
        <f t="shared" ca="1" si="37"/>
        <v>0.23514423971600185</v>
      </c>
      <c r="B376" s="71">
        <f t="shared" ca="1" si="40"/>
        <v>58.216697719819805</v>
      </c>
      <c r="C376" s="71">
        <f t="shared" ca="1" si="38"/>
        <v>52.682601846271425</v>
      </c>
      <c r="D376" s="71">
        <f t="shared" ca="1" si="43"/>
        <v>44.42611986928214</v>
      </c>
      <c r="E376" s="71">
        <f t="shared" ca="1" si="43"/>
        <v>28.134518854359342</v>
      </c>
      <c r="F376" s="71">
        <f t="shared" ca="1" si="43"/>
        <v>20.158643649439366</v>
      </c>
      <c r="G376" s="71">
        <f t="shared" ca="1" si="43"/>
        <v>2.7624611876390799</v>
      </c>
      <c r="H376" s="71">
        <f t="shared" ca="1" si="43"/>
        <v>9.4161108400262494E-7</v>
      </c>
      <c r="I376" s="71">
        <f t="shared" ca="1" si="43"/>
        <v>0.80420403474450208</v>
      </c>
      <c r="J376" s="71">
        <f t="shared" ca="1" si="43"/>
        <v>28.134518854359342</v>
      </c>
      <c r="K376" s="71">
        <f t="shared" ca="1" si="43"/>
        <v>49.924035682875584</v>
      </c>
      <c r="L376" s="71">
        <f t="shared" ca="1" si="42"/>
        <v>52.682601846271425</v>
      </c>
      <c r="M376" s="71">
        <f t="shared" ca="1" si="42"/>
        <v>63.770974163553021</v>
      </c>
      <c r="N376" s="71">
        <f t="shared" ca="1" si="39"/>
        <v>401.69737865022614</v>
      </c>
    </row>
    <row r="377" spans="1:14" ht="14.4" x14ac:dyDescent="0.3">
      <c r="A377" s="70">
        <f t="shared" ca="1" si="37"/>
        <v>0.90894263596369096</v>
      </c>
      <c r="B377" s="71">
        <f t="shared" ca="1" si="40"/>
        <v>88.855165986764462</v>
      </c>
      <c r="C377" s="71">
        <f t="shared" ca="1" si="38"/>
        <v>81.995822998092564</v>
      </c>
      <c r="D377" s="71">
        <f t="shared" ca="1" si="43"/>
        <v>71.624810902419867</v>
      </c>
      <c r="E377" s="71">
        <f t="shared" ca="1" si="43"/>
        <v>50.47713629980575</v>
      </c>
      <c r="F377" s="71">
        <f t="shared" ca="1" si="43"/>
        <v>39.592928699854419</v>
      </c>
      <c r="G377" s="71">
        <f t="shared" ca="1" si="43"/>
        <v>12.02138435339916</v>
      </c>
      <c r="H377" s="71">
        <f t="shared" ca="1" si="43"/>
        <v>0.90766062070482123</v>
      </c>
      <c r="I377" s="71">
        <f t="shared" ca="1" si="43"/>
        <v>7.1887967911264816</v>
      </c>
      <c r="J377" s="71">
        <f t="shared" ca="1" si="43"/>
        <v>50.47713629980575</v>
      </c>
      <c r="K377" s="71">
        <f t="shared" ca="1" si="43"/>
        <v>78.550575206559415</v>
      </c>
      <c r="L377" s="71">
        <f t="shared" ca="1" si="42"/>
        <v>81.995822998092564</v>
      </c>
      <c r="M377" s="71">
        <f t="shared" ca="1" si="42"/>
        <v>95.677429985880096</v>
      </c>
      <c r="N377" s="71">
        <f t="shared" ca="1" si="39"/>
        <v>659.36467114250536</v>
      </c>
    </row>
    <row r="378" spans="1:14" ht="14.4" x14ac:dyDescent="0.3">
      <c r="A378" s="70">
        <f t="shared" ca="1" si="37"/>
        <v>0.38449468738073844</v>
      </c>
      <c r="B378" s="71">
        <f t="shared" ca="1" si="40"/>
        <v>63.898573849557025</v>
      </c>
      <c r="C378" s="71">
        <f t="shared" ca="1" si="38"/>
        <v>58.088369306732332</v>
      </c>
      <c r="D378" s="71">
        <f t="shared" ca="1" si="43"/>
        <v>49.391335068295646</v>
      </c>
      <c r="E378" s="71">
        <f t="shared" ca="1" si="43"/>
        <v>32.088023129474337</v>
      </c>
      <c r="F378" s="71">
        <f t="shared" ca="1" si="43"/>
        <v>23.506304955264959</v>
      </c>
      <c r="G378" s="71">
        <f t="shared" ca="1" si="43"/>
        <v>3.9961994284850464</v>
      </c>
      <c r="H378" s="71">
        <f t="shared" ca="1" si="43"/>
        <v>1.2866142622067713E-4</v>
      </c>
      <c r="I378" s="71">
        <f t="shared" ca="1" si="43"/>
        <v>1.4559351060208927</v>
      </c>
      <c r="J378" s="71">
        <f t="shared" ca="1" si="43"/>
        <v>32.088023129474337</v>
      </c>
      <c r="K378" s="71">
        <f t="shared" ca="1" si="43"/>
        <v>55.186736228659584</v>
      </c>
      <c r="L378" s="71">
        <f t="shared" ca="1" si="42"/>
        <v>58.088369306732332</v>
      </c>
      <c r="M378" s="71">
        <f t="shared" ca="1" si="42"/>
        <v>69.717028255094462</v>
      </c>
      <c r="N378" s="71">
        <f t="shared" ca="1" si="39"/>
        <v>447.50502642521718</v>
      </c>
    </row>
    <row r="379" spans="1:14" ht="14.4" x14ac:dyDescent="0.3">
      <c r="A379" s="70">
        <f t="shared" ca="1" si="37"/>
        <v>0.42097609778469158</v>
      </c>
      <c r="B379" s="71">
        <f t="shared" ca="1" si="40"/>
        <v>65.197680663104833</v>
      </c>
      <c r="C379" s="71">
        <f t="shared" ca="1" si="38"/>
        <v>59.326628163047218</v>
      </c>
      <c r="D379" s="71">
        <f t="shared" ca="1" si="43"/>
        <v>50.532493017176911</v>
      </c>
      <c r="E379" s="71">
        <f t="shared" ca="1" si="43"/>
        <v>33.006103149636559</v>
      </c>
      <c r="F379" s="71">
        <f t="shared" ca="1" si="43"/>
        <v>24.290702877506277</v>
      </c>
      <c r="G379" s="71">
        <f t="shared" ca="1" si="43"/>
        <v>4.3119121565337366</v>
      </c>
      <c r="H379" s="71">
        <f t="shared" ca="1" si="43"/>
        <v>3.1852556447439437E-4</v>
      </c>
      <c r="I379" s="71">
        <f t="shared" ca="1" si="43"/>
        <v>1.6392345611084738</v>
      </c>
      <c r="J379" s="71">
        <f t="shared" ca="1" si="43"/>
        <v>33.006103149636559</v>
      </c>
      <c r="K379" s="71">
        <f t="shared" ca="1" si="43"/>
        <v>56.393464050068296</v>
      </c>
      <c r="L379" s="71">
        <f t="shared" ca="1" si="42"/>
        <v>59.326628163047218</v>
      </c>
      <c r="M379" s="71">
        <f t="shared" ca="1" si="42"/>
        <v>71.074348718900367</v>
      </c>
      <c r="N379" s="71">
        <f t="shared" ca="1" si="39"/>
        <v>458.10561719533092</v>
      </c>
    </row>
    <row r="380" spans="1:14" ht="14.4" x14ac:dyDescent="0.3">
      <c r="A380" s="70">
        <f t="shared" ca="1" si="37"/>
        <v>3.6296369075130119E-2</v>
      </c>
      <c r="B380" s="71">
        <f t="shared" ca="1" si="40"/>
        <v>45.50335457007084</v>
      </c>
      <c r="C380" s="71">
        <f t="shared" ca="1" si="38"/>
        <v>40.656772710197565</v>
      </c>
      <c r="D380" s="71">
        <f t="shared" ca="1" si="43"/>
        <v>33.496247917816994</v>
      </c>
      <c r="E380" s="71">
        <f t="shared" ca="1" si="43"/>
        <v>19.714626953329265</v>
      </c>
      <c r="F380" s="71">
        <f t="shared" ca="1" si="43"/>
        <v>13.234446498013369</v>
      </c>
      <c r="G380" s="71">
        <f t="shared" ca="1" si="43"/>
        <v>0.89133237427719381</v>
      </c>
      <c r="H380" s="71">
        <f t="shared" ca="1" si="43"/>
        <v>7.2303582762171735E-15</v>
      </c>
      <c r="I380" s="71">
        <f t="shared" ca="1" si="43"/>
        <v>0.11091440531970059</v>
      </c>
      <c r="J380" s="71">
        <f t="shared" ca="1" si="43"/>
        <v>19.714626953329265</v>
      </c>
      <c r="K380" s="71">
        <f t="shared" ca="1" si="43"/>
        <v>38.254261540673461</v>
      </c>
      <c r="L380" s="71">
        <f t="shared" ca="1" si="42"/>
        <v>40.656772710197565</v>
      </c>
      <c r="M380" s="71">
        <f t="shared" ca="1" si="42"/>
        <v>50.399438311634938</v>
      </c>
      <c r="N380" s="71">
        <f t="shared" ca="1" si="39"/>
        <v>302.63279494486017</v>
      </c>
    </row>
    <row r="381" spans="1:14" ht="14.4" x14ac:dyDescent="0.3">
      <c r="A381" s="70">
        <f t="shared" ca="1" si="37"/>
        <v>0.31235039345973514</v>
      </c>
      <c r="B381" s="71">
        <f t="shared" ca="1" si="40"/>
        <v>61.26087483725874</v>
      </c>
      <c r="C381" s="71">
        <f t="shared" ca="1" si="38"/>
        <v>55.576764970991817</v>
      </c>
      <c r="D381" s="71">
        <f t="shared" ca="1" si="43"/>
        <v>47.080939408939315</v>
      </c>
      <c r="E381" s="71">
        <f t="shared" ca="1" si="43"/>
        <v>30.239795954508303</v>
      </c>
      <c r="F381" s="71">
        <f t="shared" ca="1" si="43"/>
        <v>21.934946263598409</v>
      </c>
      <c r="G381" s="71">
        <f t="shared" ca="1" si="43"/>
        <v>3.39337993385573</v>
      </c>
      <c r="H381" s="71">
        <f t="shared" ca="1" si="43"/>
        <v>1.6104627620626657E-5</v>
      </c>
      <c r="I381" s="71">
        <f t="shared" ca="1" si="43"/>
        <v>1.1234275908054419</v>
      </c>
      <c r="J381" s="71">
        <f t="shared" ca="1" si="43"/>
        <v>30.239795954508303</v>
      </c>
      <c r="K381" s="71">
        <f t="shared" ca="1" si="43"/>
        <v>52.740471105125451</v>
      </c>
      <c r="L381" s="71">
        <f t="shared" ca="1" si="42"/>
        <v>55.576764970991817</v>
      </c>
      <c r="M381" s="71">
        <f t="shared" ca="1" si="42"/>
        <v>66.958688839965973</v>
      </c>
      <c r="N381" s="71">
        <f t="shared" ca="1" si="39"/>
        <v>426.12586593517693</v>
      </c>
    </row>
    <row r="382" spans="1:14" ht="14.4" x14ac:dyDescent="0.3">
      <c r="A382" s="70">
        <f t="shared" ca="1" si="37"/>
        <v>0.16306026250779604</v>
      </c>
      <c r="B382" s="71">
        <f t="shared" ca="1" si="40"/>
        <v>54.940479955619161</v>
      </c>
      <c r="C382" s="71">
        <f t="shared" ca="1" si="38"/>
        <v>49.573615074543227</v>
      </c>
      <c r="D382" s="71">
        <f t="shared" ca="1" si="43"/>
        <v>41.583884200819682</v>
      </c>
      <c r="E382" s="71">
        <f t="shared" ca="1" si="43"/>
        <v>25.904342233603053</v>
      </c>
      <c r="F382" s="71">
        <f t="shared" ca="1" si="43"/>
        <v>18.294423939470683</v>
      </c>
      <c r="G382" s="71">
        <f t="shared" ca="1" si="43"/>
        <v>2.1623463435501256</v>
      </c>
      <c r="H382" s="71">
        <f t="shared" ca="1" si="43"/>
        <v>2.4210812761811964E-8</v>
      </c>
      <c r="I382" s="71">
        <f t="shared" ca="1" si="43"/>
        <v>0.53400962790557216</v>
      </c>
      <c r="J382" s="71">
        <f t="shared" ca="1" si="43"/>
        <v>25.904342233603053</v>
      </c>
      <c r="K382" s="71">
        <f t="shared" ca="1" si="43"/>
        <v>46.901686292603969</v>
      </c>
      <c r="L382" s="71">
        <f t="shared" ca="1" si="42"/>
        <v>49.573615074543227</v>
      </c>
      <c r="M382" s="71">
        <f t="shared" ca="1" si="42"/>
        <v>60.334721793080107</v>
      </c>
      <c r="N382" s="71">
        <f t="shared" ca="1" si="39"/>
        <v>375.70746679355267</v>
      </c>
    </row>
    <row r="383" spans="1:14" ht="14.4" x14ac:dyDescent="0.3">
      <c r="A383" s="70">
        <f t="shared" ca="1" si="37"/>
        <v>0.96303698552908013</v>
      </c>
      <c r="B383" s="71">
        <f t="shared" ca="1" si="40"/>
        <v>96.781457935150854</v>
      </c>
      <c r="C383" s="71">
        <f t="shared" ca="1" si="38"/>
        <v>89.63215176348595</v>
      </c>
      <c r="D383" s="71">
        <f t="shared" ca="1" si="43"/>
        <v>78.798833437685403</v>
      </c>
      <c r="E383" s="71">
        <f t="shared" ca="1" si="43"/>
        <v>56.591652631324308</v>
      </c>
      <c r="F383" s="71">
        <f t="shared" ca="1" si="43"/>
        <v>45.075030894509254</v>
      </c>
      <c r="G383" s="71">
        <f t="shared" ca="1" si="43"/>
        <v>15.321979827259529</v>
      </c>
      <c r="H383" s="71">
        <f t="shared" ca="1" si="43"/>
        <v>2.2356155841496008</v>
      </c>
      <c r="I383" s="71">
        <f t="shared" ca="1" si="43"/>
        <v>9.893512425522399</v>
      </c>
      <c r="J383" s="71">
        <f t="shared" ca="1" si="43"/>
        <v>56.591652631324308</v>
      </c>
      <c r="K383" s="71">
        <f t="shared" ca="1" si="43"/>
        <v>86.036722152347309</v>
      </c>
      <c r="L383" s="71">
        <f t="shared" ca="1" si="42"/>
        <v>89.63215176348595</v>
      </c>
      <c r="M383" s="71">
        <f t="shared" ca="1" si="42"/>
        <v>103.88129361660492</v>
      </c>
      <c r="N383" s="71">
        <f t="shared" ca="1" si="39"/>
        <v>730.47205466284993</v>
      </c>
    </row>
    <row r="384" spans="1:14" ht="14.4" x14ac:dyDescent="0.3">
      <c r="A384" s="70">
        <f t="shared" ca="1" si="37"/>
        <v>0.94799534647890626</v>
      </c>
      <c r="B384" s="71">
        <f t="shared" ca="1" si="40"/>
        <v>93.906431006244247</v>
      </c>
      <c r="C384" s="71">
        <f t="shared" ca="1" si="38"/>
        <v>86.860301307505011</v>
      </c>
      <c r="D384" s="71">
        <f t="shared" ca="1" si="43"/>
        <v>76.191455399405868</v>
      </c>
      <c r="E384" s="71">
        <f t="shared" ca="1" si="43"/>
        <v>54.361034164840333</v>
      </c>
      <c r="F384" s="71">
        <f t="shared" ca="1" si="43"/>
        <v>43.069127490515484</v>
      </c>
      <c r="G384" s="71">
        <f t="shared" ca="1" si="43"/>
        <v>14.088677723098739</v>
      </c>
      <c r="H384" s="71">
        <f t="shared" ca="1" si="43"/>
        <v>1.6802729056272505</v>
      </c>
      <c r="I384" s="71">
        <f t="shared" ca="1" si="43"/>
        <v>8.8692662208435209</v>
      </c>
      <c r="J384" s="71">
        <f t="shared" ca="1" si="43"/>
        <v>54.361034164840333</v>
      </c>
      <c r="K384" s="71">
        <f t="shared" ca="1" si="43"/>
        <v>83.318305199274562</v>
      </c>
      <c r="L384" s="71">
        <f t="shared" ca="1" si="42"/>
        <v>86.860301307505011</v>
      </c>
      <c r="M384" s="71">
        <f t="shared" ca="1" si="42"/>
        <v>100.90748844114935</v>
      </c>
      <c r="N384" s="71">
        <f t="shared" ca="1" si="39"/>
        <v>704.47369533084964</v>
      </c>
    </row>
    <row r="385" spans="1:14" ht="14.4" x14ac:dyDescent="0.3">
      <c r="A385" s="70">
        <f t="shared" ca="1" si="37"/>
        <v>0.15603634672460098</v>
      </c>
      <c r="B385" s="71">
        <f t="shared" ca="1" si="40"/>
        <v>54.583862475208285</v>
      </c>
      <c r="C385" s="71">
        <f t="shared" ca="1" si="38"/>
        <v>49.235583476529172</v>
      </c>
      <c r="D385" s="71">
        <f t="shared" ca="1" si="43"/>
        <v>41.275494005145937</v>
      </c>
      <c r="E385" s="71">
        <f t="shared" ca="1" si="43"/>
        <v>25.663930400119881</v>
      </c>
      <c r="F385" s="71">
        <f t="shared" ca="1" si="43"/>
        <v>18.094620937803331</v>
      </c>
      <c r="G385" s="71">
        <f t="shared" ca="1" si="43"/>
        <v>2.1019964650397944</v>
      </c>
      <c r="H385" s="71">
        <f t="shared" ca="1" si="43"/>
        <v>1.5587832582616287E-8</v>
      </c>
      <c r="I385" s="71">
        <f t="shared" ca="1" si="43"/>
        <v>0.50893755045921418</v>
      </c>
      <c r="J385" s="71">
        <f t="shared" ca="1" si="43"/>
        <v>25.663930400119881</v>
      </c>
      <c r="K385" s="71">
        <f t="shared" ca="1" si="43"/>
        <v>46.573282580932052</v>
      </c>
      <c r="L385" s="71">
        <f t="shared" ca="1" si="42"/>
        <v>49.235583476529172</v>
      </c>
      <c r="M385" s="71">
        <f t="shared" ca="1" si="42"/>
        <v>59.960316324067591</v>
      </c>
      <c r="N385" s="71">
        <f t="shared" ca="1" si="39"/>
        <v>372.89753810754218</v>
      </c>
    </row>
    <row r="386" spans="1:14" ht="14.4" x14ac:dyDescent="0.3">
      <c r="A386" s="70">
        <f t="shared" ca="1" si="37"/>
        <v>0.52591575694964821</v>
      </c>
      <c r="B386" s="71">
        <f t="shared" ca="1" si="40"/>
        <v>68.934203616918026</v>
      </c>
      <c r="C386" s="71">
        <f t="shared" ca="1" si="38"/>
        <v>62.892496837071306</v>
      </c>
      <c r="D386" s="71">
        <f t="shared" ca="1" si="43"/>
        <v>53.826021282320923</v>
      </c>
      <c r="E386" s="71">
        <f t="shared" ca="1" si="43"/>
        <v>35.673886145988739</v>
      </c>
      <c r="F386" s="71">
        <f t="shared" ca="1" si="43"/>
        <v>26.583417749300409</v>
      </c>
      <c r="G386" s="71">
        <f t="shared" ca="1" si="43"/>
        <v>5.2875296796507865</v>
      </c>
      <c r="H386" s="71">
        <f t="shared" ca="1" si="43"/>
        <v>2.9517406932905704E-3</v>
      </c>
      <c r="I386" s="71">
        <f t="shared" ca="1" si="43"/>
        <v>2.239110735373421</v>
      </c>
      <c r="J386" s="71">
        <f t="shared" ca="1" si="43"/>
        <v>35.673886145988739</v>
      </c>
      <c r="K386" s="71">
        <f t="shared" ca="1" si="43"/>
        <v>59.870898758211538</v>
      </c>
      <c r="L386" s="71">
        <f t="shared" ca="1" si="42"/>
        <v>62.892496837071306</v>
      </c>
      <c r="M386" s="71">
        <f t="shared" ca="1" si="42"/>
        <v>74.974133634712018</v>
      </c>
      <c r="N386" s="71">
        <f t="shared" ca="1" si="39"/>
        <v>488.85103316330049</v>
      </c>
    </row>
    <row r="387" spans="1:14" ht="14.4" x14ac:dyDescent="0.3">
      <c r="A387" s="70">
        <f t="shared" ca="1" si="37"/>
        <v>0.54558632308169464</v>
      </c>
      <c r="B387" s="71">
        <f t="shared" ca="1" si="40"/>
        <v>69.649403334903823</v>
      </c>
      <c r="C387" s="71">
        <f t="shared" ca="1" si="38"/>
        <v>63.575738727263825</v>
      </c>
      <c r="D387" s="71">
        <f t="shared" ca="1" si="43"/>
        <v>54.45826229521937</v>
      </c>
      <c r="E387" s="71">
        <f t="shared" ca="1" si="43"/>
        <v>36.188939861205348</v>
      </c>
      <c r="F387" s="71">
        <f t="shared" ca="1" si="43"/>
        <v>27.028224451216893</v>
      </c>
      <c r="G387" s="71">
        <f t="shared" ca="1" si="43"/>
        <v>5.4854714549899253</v>
      </c>
      <c r="H387" s="71">
        <f t="shared" ca="1" si="43"/>
        <v>4.2630812471477183E-3</v>
      </c>
      <c r="I387" s="71">
        <f t="shared" ca="1" si="43"/>
        <v>2.3662419395287571</v>
      </c>
      <c r="J387" s="71">
        <f t="shared" ca="1" si="43"/>
        <v>36.188939861205348</v>
      </c>
      <c r="K387" s="71">
        <f t="shared" ca="1" si="43"/>
        <v>60.53757981607653</v>
      </c>
      <c r="L387" s="71">
        <f t="shared" ca="1" si="42"/>
        <v>63.575738727263825</v>
      </c>
      <c r="M387" s="71">
        <f t="shared" ca="1" si="42"/>
        <v>75.719906613378555</v>
      </c>
      <c r="N387" s="71">
        <f t="shared" ca="1" si="39"/>
        <v>494.7787101634994</v>
      </c>
    </row>
    <row r="388" spans="1:14" ht="14.4" x14ac:dyDescent="0.3">
      <c r="A388" s="70">
        <f t="shared" ca="1" si="37"/>
        <v>0.40115243748563523</v>
      </c>
      <c r="B388" s="71">
        <f t="shared" ca="1" si="40"/>
        <v>64.493349402424315</v>
      </c>
      <c r="C388" s="71">
        <f t="shared" ca="1" si="38"/>
        <v>58.655186286046842</v>
      </c>
      <c r="D388" s="71">
        <f t="shared" ca="1" si="43"/>
        <v>49.91353626575912</v>
      </c>
      <c r="E388" s="71">
        <f t="shared" ca="1" si="43"/>
        <v>32.507727425335972</v>
      </c>
      <c r="F388" s="71">
        <f t="shared" ca="1" si="43"/>
        <v>23.864589602825632</v>
      </c>
      <c r="G388" s="71">
        <f t="shared" ca="1" si="43"/>
        <v>4.1392170914750368</v>
      </c>
      <c r="H388" s="71">
        <f t="shared" ca="1" si="43"/>
        <v>1.9662929647721347E-4</v>
      </c>
      <c r="I388" s="71">
        <f t="shared" ca="1" si="43"/>
        <v>1.5382445996229859</v>
      </c>
      <c r="J388" s="71">
        <f t="shared" ca="1" si="43"/>
        <v>32.507727425335972</v>
      </c>
      <c r="K388" s="71">
        <f t="shared" ca="1" si="43"/>
        <v>55.73906531783976</v>
      </c>
      <c r="L388" s="71">
        <f t="shared" ca="1" si="42"/>
        <v>58.655186286046842</v>
      </c>
      <c r="M388" s="71">
        <f t="shared" ca="1" si="42"/>
        <v>70.338552109983823</v>
      </c>
      <c r="N388" s="71">
        <f t="shared" ca="1" si="39"/>
        <v>452.35257844199276</v>
      </c>
    </row>
    <row r="389" spans="1:14" ht="14.4" x14ac:dyDescent="0.3">
      <c r="A389" s="70">
        <f t="shared" ca="1" si="37"/>
        <v>0.29040477128155018</v>
      </c>
      <c r="B389" s="71">
        <f t="shared" ca="1" si="40"/>
        <v>60.426711407432236</v>
      </c>
      <c r="C389" s="71">
        <f t="shared" ca="1" si="38"/>
        <v>54.783216587184697</v>
      </c>
      <c r="D389" s="71">
        <f t="shared" ca="1" si="43"/>
        <v>46.352195451645173</v>
      </c>
      <c r="E389" s="71">
        <f t="shared" ca="1" si="43"/>
        <v>29.659873121832945</v>
      </c>
      <c r="F389" s="71">
        <f t="shared" ca="1" si="43"/>
        <v>21.444142306279502</v>
      </c>
      <c r="G389" s="71">
        <f t="shared" ca="1" si="43"/>
        <v>3.2135345768716466</v>
      </c>
      <c r="H389" s="71">
        <f t="shared" ca="1" si="43"/>
        <v>7.7726031035209149E-6</v>
      </c>
      <c r="I389" s="71">
        <f t="shared" ca="1" si="43"/>
        <v>1.0291817157370398</v>
      </c>
      <c r="J389" s="71">
        <f t="shared" ca="1" si="43"/>
        <v>29.659873121832945</v>
      </c>
      <c r="K389" s="71">
        <f t="shared" ca="1" si="43"/>
        <v>51.967967593960736</v>
      </c>
      <c r="L389" s="71">
        <f t="shared" ca="1" si="42"/>
        <v>54.783216587184697</v>
      </c>
      <c r="M389" s="71">
        <f t="shared" ca="1" si="42"/>
        <v>66.085665366935885</v>
      </c>
      <c r="N389" s="71">
        <f t="shared" ca="1" si="39"/>
        <v>419.40558560950063</v>
      </c>
    </row>
    <row r="390" spans="1:14" ht="14.4" x14ac:dyDescent="0.3">
      <c r="A390" s="70">
        <f t="shared" ca="1" si="37"/>
        <v>0.64248985373018064</v>
      </c>
      <c r="B390" s="71">
        <f t="shared" ca="1" si="40"/>
        <v>73.345294811363573</v>
      </c>
      <c r="C390" s="71">
        <f t="shared" ca="1" si="38"/>
        <v>67.109897325182956</v>
      </c>
      <c r="D390" s="71">
        <f t="shared" ca="1" si="43"/>
        <v>57.73431876694562</v>
      </c>
      <c r="E390" s="71">
        <f t="shared" ca="1" si="43"/>
        <v>38.871967106594035</v>
      </c>
      <c r="F390" s="71">
        <f t="shared" ca="1" si="43"/>
        <v>29.355787183741541</v>
      </c>
      <c r="G390" s="71">
        <f t="shared" ca="1" si="43"/>
        <v>6.5639357314144098</v>
      </c>
      <c r="H390" s="71">
        <f t="shared" ca="1" si="43"/>
        <v>2.1982604957411354E-2</v>
      </c>
      <c r="I390" s="71">
        <f t="shared" ca="1" si="43"/>
        <v>3.0857746082294781</v>
      </c>
      <c r="J390" s="71">
        <f t="shared" ca="1" si="43"/>
        <v>38.871967106594035</v>
      </c>
      <c r="K390" s="71">
        <f t="shared" ca="1" si="43"/>
        <v>63.987927761669646</v>
      </c>
      <c r="L390" s="71">
        <f t="shared" ca="1" si="42"/>
        <v>67.109897325182956</v>
      </c>
      <c r="M390" s="71">
        <f t="shared" ca="1" si="42"/>
        <v>79.570525603101402</v>
      </c>
      <c r="N390" s="71">
        <f t="shared" ca="1" si="39"/>
        <v>525.62927593497704</v>
      </c>
    </row>
    <row r="391" spans="1:14" ht="14.4" x14ac:dyDescent="0.3">
      <c r="A391" s="70">
        <f t="shared" ca="1" si="37"/>
        <v>0.56583411613226098</v>
      </c>
      <c r="B391" s="71">
        <f t="shared" ca="1" si="40"/>
        <v>70.395061927021658</v>
      </c>
      <c r="C391" s="71">
        <f t="shared" ca="1" si="38"/>
        <v>64.288311301448715</v>
      </c>
      <c r="D391" s="71">
        <f t="shared" ca="1" si="43"/>
        <v>55.118033653634676</v>
      </c>
      <c r="E391" s="71">
        <f t="shared" ca="1" si="43"/>
        <v>36.727387798864477</v>
      </c>
      <c r="F391" s="71">
        <f t="shared" ca="1" si="43"/>
        <v>27.493946387329895</v>
      </c>
      <c r="G391" s="71">
        <f t="shared" ca="1" si="43"/>
        <v>5.6956005753402774</v>
      </c>
      <c r="H391" s="71">
        <f t="shared" ca="1" si="43"/>
        <v>6.1408301755497812E-3</v>
      </c>
      <c r="I391" s="71">
        <f t="shared" ca="1" si="43"/>
        <v>2.5029857910483662</v>
      </c>
      <c r="J391" s="71">
        <f t="shared" ca="1" si="43"/>
        <v>36.727387798864477</v>
      </c>
      <c r="K391" s="71">
        <f t="shared" ca="1" si="43"/>
        <v>61.233006941667533</v>
      </c>
      <c r="L391" s="71">
        <f t="shared" ca="1" si="42"/>
        <v>64.288311301448715</v>
      </c>
      <c r="M391" s="71">
        <f t="shared" ca="1" si="42"/>
        <v>76.497217827090722</v>
      </c>
      <c r="N391" s="71">
        <f t="shared" ca="1" si="39"/>
        <v>500.97339213393502</v>
      </c>
    </row>
    <row r="392" spans="1:14" ht="14.4" x14ac:dyDescent="0.3">
      <c r="A392" s="70">
        <f t="shared" ca="1" si="37"/>
        <v>0.65726073512626071</v>
      </c>
      <c r="B392" s="71">
        <f t="shared" ca="1" si="40"/>
        <v>73.945137777486877</v>
      </c>
      <c r="C392" s="71">
        <f t="shared" ca="1" si="38"/>
        <v>67.684012058323589</v>
      </c>
      <c r="D392" s="71">
        <f t="shared" ca="1" si="43"/>
        <v>58.267376285177022</v>
      </c>
      <c r="E392" s="71">
        <f t="shared" ca="1" si="43"/>
        <v>39.310697414016012</v>
      </c>
      <c r="F392" s="71">
        <f t="shared" ca="1" si="43"/>
        <v>29.737985015256623</v>
      </c>
      <c r="G392" s="71">
        <f t="shared" ca="1" si="43"/>
        <v>6.7475744036398329</v>
      </c>
      <c r="H392" s="71">
        <f t="shared" ca="1" si="43"/>
        <v>2.7639816502858829E-2</v>
      </c>
      <c r="I392" s="71">
        <f t="shared" ca="1" si="43"/>
        <v>3.2123558448084562</v>
      </c>
      <c r="J392" s="71">
        <f t="shared" ca="1" si="43"/>
        <v>39.310697414016012</v>
      </c>
      <c r="K392" s="71">
        <f t="shared" ca="1" si="43"/>
        <v>64.548710252607734</v>
      </c>
      <c r="L392" s="71">
        <f t="shared" ca="1" si="42"/>
        <v>67.684012058323589</v>
      </c>
      <c r="M392" s="71">
        <f t="shared" ca="1" si="42"/>
        <v>80.194982905833143</v>
      </c>
      <c r="N392" s="71">
        <f t="shared" ca="1" si="39"/>
        <v>530.67118124599176</v>
      </c>
    </row>
    <row r="393" spans="1:14" ht="14.4" x14ac:dyDescent="0.3">
      <c r="A393" s="70">
        <f t="shared" ca="1" si="37"/>
        <v>0.11992922884894786</v>
      </c>
      <c r="B393" s="71">
        <f t="shared" ca="1" si="40"/>
        <v>52.586101348327638</v>
      </c>
      <c r="C393" s="71">
        <f t="shared" ca="1" si="38"/>
        <v>47.343399634344834</v>
      </c>
      <c r="D393" s="71">
        <f t="shared" ca="1" si="43"/>
        <v>39.551665712171044</v>
      </c>
      <c r="E393" s="71">
        <f t="shared" ca="1" si="43"/>
        <v>24.326049798461359</v>
      </c>
      <c r="F393" s="71">
        <f t="shared" ca="1" si="43"/>
        <v>16.987133790210002</v>
      </c>
      <c r="G393" s="71">
        <f t="shared" ca="1" si="43"/>
        <v>1.7819962432213281</v>
      </c>
      <c r="H393" s="71">
        <f t="shared" ca="1" si="43"/>
        <v>1.1214461027789378E-9</v>
      </c>
      <c r="I393" s="71">
        <f t="shared" ca="1" si="43"/>
        <v>0.38325885894294665</v>
      </c>
      <c r="J393" s="71">
        <f t="shared" ca="1" si="43"/>
        <v>24.326049798461359</v>
      </c>
      <c r="K393" s="71">
        <f t="shared" ca="1" si="43"/>
        <v>44.735785967846994</v>
      </c>
      <c r="L393" s="71">
        <f t="shared" ca="1" si="42"/>
        <v>47.343399634344834</v>
      </c>
      <c r="M393" s="71">
        <f t="shared" ca="1" si="42"/>
        <v>57.861501777085053</v>
      </c>
      <c r="N393" s="71">
        <f t="shared" ca="1" si="39"/>
        <v>357.22634256453881</v>
      </c>
    </row>
    <row r="394" spans="1:14" ht="14.4" x14ac:dyDescent="0.3">
      <c r="A394" s="70">
        <f t="shared" ca="1" si="37"/>
        <v>0.78740693437390952</v>
      </c>
      <c r="B394" s="71">
        <f t="shared" ca="1" si="40"/>
        <v>80.022688299833987</v>
      </c>
      <c r="C394" s="71">
        <f t="shared" ca="1" si="38"/>
        <v>73.508539830170506</v>
      </c>
      <c r="D394" s="71">
        <f t="shared" ca="1" si="43"/>
        <v>63.688166162595309</v>
      </c>
      <c r="E394" s="71">
        <f t="shared" ca="1" si="43"/>
        <v>43.804148107378893</v>
      </c>
      <c r="F394" s="71">
        <f t="shared" ca="1" si="43"/>
        <v>33.6758877688344</v>
      </c>
      <c r="G394" s="71">
        <f t="shared" ca="1" si="43"/>
        <v>8.7377095070678976</v>
      </c>
      <c r="H394" s="71">
        <f t="shared" ca="1" si="43"/>
        <v>0.17594825646034673</v>
      </c>
      <c r="I394" s="71">
        <f t="shared" ca="1" si="43"/>
        <v>4.6451262918146066</v>
      </c>
      <c r="J394" s="71">
        <f t="shared" ca="1" si="43"/>
        <v>43.804148107378893</v>
      </c>
      <c r="K394" s="71">
        <f t="shared" ca="1" si="43"/>
        <v>70.242129550560378</v>
      </c>
      <c r="L394" s="71">
        <f t="shared" ca="1" si="42"/>
        <v>73.508539830170506</v>
      </c>
      <c r="M394" s="71">
        <f t="shared" ca="1" si="42"/>
        <v>86.514615901153846</v>
      </c>
      <c r="N394" s="71">
        <f t="shared" ca="1" si="39"/>
        <v>582.32764761341957</v>
      </c>
    </row>
    <row r="395" spans="1:14" ht="14.4" x14ac:dyDescent="0.3">
      <c r="A395" s="70">
        <f t="shared" ref="A395:A458" ca="1" si="44">RAND()</f>
        <v>0.30756952810447846</v>
      </c>
      <c r="B395" s="71">
        <f t="shared" ca="1" si="40"/>
        <v>61.080791554218791</v>
      </c>
      <c r="C395" s="71">
        <f t="shared" ref="C395:C458" ca="1" si="45">_xlfn.GAMMA.INV($A395,$C$3,$C$4)</f>
        <v>55.4054191712939</v>
      </c>
      <c r="D395" s="71">
        <f t="shared" ca="1" si="43"/>
        <v>46.923535162421175</v>
      </c>
      <c r="E395" s="71">
        <f t="shared" ca="1" si="43"/>
        <v>30.114409518578022</v>
      </c>
      <c r="F395" s="71">
        <f t="shared" ca="1" si="43"/>
        <v>21.828734748732341</v>
      </c>
      <c r="G395" s="71">
        <f t="shared" ca="1" si="43"/>
        <v>3.3541119314512891</v>
      </c>
      <c r="H395" s="71">
        <f t="shared" ca="1" si="43"/>
        <v>1.3802662664894187E-5</v>
      </c>
      <c r="I395" s="71">
        <f t="shared" ca="1" si="43"/>
        <v>1.1026423426684073</v>
      </c>
      <c r="J395" s="71">
        <f t="shared" ca="1" si="43"/>
        <v>30.114409518578022</v>
      </c>
      <c r="K395" s="71">
        <f t="shared" ref="G395:M432" ca="1" si="46">_xlfn.GAMMA.INV($A395,K$3,K$4)</f>
        <v>52.573652713278292</v>
      </c>
      <c r="L395" s="71">
        <f t="shared" ca="1" si="42"/>
        <v>55.4054191712939</v>
      </c>
      <c r="M395" s="71">
        <f t="shared" ca="1" si="42"/>
        <v>66.770245711820465</v>
      </c>
      <c r="N395" s="71">
        <f t="shared" ref="N395:N458" ca="1" si="47">SUM(B395:M395)</f>
        <v>424.67338534699724</v>
      </c>
    </row>
    <row r="396" spans="1:14" ht="14.4" x14ac:dyDescent="0.3">
      <c r="A396" s="70">
        <f t="shared" ca="1" si="44"/>
        <v>0.49631387444065611</v>
      </c>
      <c r="B396" s="71">
        <f t="shared" ca="1" si="40"/>
        <v>67.870890755921153</v>
      </c>
      <c r="C396" s="71">
        <f t="shared" ca="1" si="45"/>
        <v>61.877108408886478</v>
      </c>
      <c r="D396" s="71">
        <f t="shared" ref="D396:J453" ca="1" si="48">_xlfn.GAMMA.INV($A396,D$3,D$4)</f>
        <v>52.88711445808805</v>
      </c>
      <c r="E396" s="71">
        <f t="shared" ca="1" si="48"/>
        <v>34.910714240169625</v>
      </c>
      <c r="F396" s="71">
        <f t="shared" ca="1" si="48"/>
        <v>25.92558757190524</v>
      </c>
      <c r="G396" s="71">
        <f t="shared" ca="1" si="46"/>
        <v>4.9998298773286907</v>
      </c>
      <c r="H396" s="71">
        <f t="shared" ca="1" si="46"/>
        <v>1.6531402097542829E-3</v>
      </c>
      <c r="I396" s="71">
        <f t="shared" ca="1" si="46"/>
        <v>2.0574059149735842</v>
      </c>
      <c r="J396" s="71">
        <f t="shared" ca="1" si="46"/>
        <v>34.910714240169625</v>
      </c>
      <c r="K396" s="71">
        <f t="shared" ca="1" si="46"/>
        <v>58.880345188814999</v>
      </c>
      <c r="L396" s="71">
        <f t="shared" ca="1" si="42"/>
        <v>61.877108408886478</v>
      </c>
      <c r="M396" s="71">
        <f t="shared" ca="1" si="42"/>
        <v>73.864972639553244</v>
      </c>
      <c r="N396" s="71">
        <f t="shared" ca="1" si="47"/>
        <v>480.06344484490688</v>
      </c>
    </row>
    <row r="397" spans="1:14" ht="14.4" x14ac:dyDescent="0.3">
      <c r="A397" s="70">
        <f t="shared" ca="1" si="44"/>
        <v>0.79815816629958958</v>
      </c>
      <c r="B397" s="71">
        <f t="shared" ref="B397:B460" ca="1" si="49">_xlfn.GAMMA.INV(A397,$B$3,$B$4)</f>
        <v>80.621733349337646</v>
      </c>
      <c r="C397" s="71">
        <f t="shared" ca="1" si="45"/>
        <v>74.083364495482229</v>
      </c>
      <c r="D397" s="71">
        <f t="shared" ca="1" si="48"/>
        <v>64.224347964461003</v>
      </c>
      <c r="E397" s="71">
        <f t="shared" ca="1" si="48"/>
        <v>44.251600708888773</v>
      </c>
      <c r="F397" s="71">
        <f t="shared" ca="1" si="48"/>
        <v>34.070213337031831</v>
      </c>
      <c r="G397" s="71">
        <f t="shared" ca="1" si="46"/>
        <v>8.9462207135314422</v>
      </c>
      <c r="H397" s="71">
        <f t="shared" ca="1" si="46"/>
        <v>0.20312461615360117</v>
      </c>
      <c r="I397" s="71">
        <f t="shared" ca="1" si="46"/>
        <v>4.8008126693094644</v>
      </c>
      <c r="J397" s="71">
        <f t="shared" ca="1" si="46"/>
        <v>44.251600708888773</v>
      </c>
      <c r="K397" s="71">
        <f t="shared" ca="1" si="46"/>
        <v>70.804404801733057</v>
      </c>
      <c r="L397" s="71">
        <f t="shared" ca="1" si="42"/>
        <v>74.083364495482229</v>
      </c>
      <c r="M397" s="71">
        <f t="shared" ca="1" si="42"/>
        <v>87.136835867569516</v>
      </c>
      <c r="N397" s="71">
        <f t="shared" ca="1" si="47"/>
        <v>587.47762372786951</v>
      </c>
    </row>
    <row r="398" spans="1:14" ht="14.4" x14ac:dyDescent="0.3">
      <c r="A398" s="70">
        <f t="shared" ca="1" si="44"/>
        <v>0.33405796201071014</v>
      </c>
      <c r="B398" s="71">
        <f t="shared" ca="1" si="49"/>
        <v>62.068670764141459</v>
      </c>
      <c r="C398" s="71">
        <f t="shared" ca="1" si="45"/>
        <v>56.345572567420945</v>
      </c>
      <c r="D398" s="71">
        <f t="shared" ca="1" si="48"/>
        <v>47.787535714203372</v>
      </c>
      <c r="E398" s="71">
        <f t="shared" ca="1" si="48"/>
        <v>30.80351006790017</v>
      </c>
      <c r="F398" s="71">
        <f t="shared" ca="1" si="48"/>
        <v>22.413080630526387</v>
      </c>
      <c r="G398" s="71">
        <f t="shared" ca="1" si="46"/>
        <v>3.5725071633997931</v>
      </c>
      <c r="H398" s="71">
        <f t="shared" ca="1" si="46"/>
        <v>3.1531920062328848E-5</v>
      </c>
      <c r="I398" s="71">
        <f t="shared" ca="1" si="46"/>
        <v>1.2196579268255805</v>
      </c>
      <c r="J398" s="71">
        <f t="shared" ca="1" si="46"/>
        <v>30.80351006790017</v>
      </c>
      <c r="K398" s="71">
        <f t="shared" ca="1" si="46"/>
        <v>53.4890762862629</v>
      </c>
      <c r="L398" s="71">
        <f t="shared" ca="1" si="46"/>
        <v>56.345572567420945</v>
      </c>
      <c r="M398" s="71">
        <f t="shared" ca="1" si="46"/>
        <v>67.803787473744507</v>
      </c>
      <c r="N398" s="71">
        <f t="shared" ca="1" si="47"/>
        <v>432.65251276166623</v>
      </c>
    </row>
    <row r="399" spans="1:14" ht="14.4" x14ac:dyDescent="0.3">
      <c r="A399" s="70">
        <f t="shared" ca="1" si="44"/>
        <v>0.59860023298877307</v>
      </c>
      <c r="B399" s="71">
        <f t="shared" ca="1" si="49"/>
        <v>71.627656207064987</v>
      </c>
      <c r="C399" s="71">
        <f t="shared" ca="1" si="45"/>
        <v>65.466724816854196</v>
      </c>
      <c r="D399" s="71">
        <f t="shared" ca="1" si="48"/>
        <v>56.209981946915619</v>
      </c>
      <c r="E399" s="71">
        <f t="shared" ca="1" si="48"/>
        <v>37.620665199727256</v>
      </c>
      <c r="F399" s="71">
        <f t="shared" ca="1" si="48"/>
        <v>28.2681358910162</v>
      </c>
      <c r="G399" s="71">
        <f t="shared" ca="1" si="46"/>
        <v>6.0512709591600338</v>
      </c>
      <c r="H399" s="71">
        <f t="shared" ca="1" si="46"/>
        <v>1.0797337595679982E-2</v>
      </c>
      <c r="I399" s="71">
        <f t="shared" ca="1" si="46"/>
        <v>2.7383922691813773</v>
      </c>
      <c r="J399" s="71">
        <f t="shared" ca="1" si="46"/>
        <v>37.620665199727256</v>
      </c>
      <c r="K399" s="71">
        <f t="shared" ca="1" si="46"/>
        <v>62.383343648203592</v>
      </c>
      <c r="L399" s="71">
        <f t="shared" ca="1" si="46"/>
        <v>65.466724816854196</v>
      </c>
      <c r="M399" s="71">
        <f t="shared" ca="1" si="46"/>
        <v>77.781645825423311</v>
      </c>
      <c r="N399" s="71">
        <f t="shared" ca="1" si="47"/>
        <v>511.24600411772371</v>
      </c>
    </row>
    <row r="400" spans="1:14" ht="14.4" x14ac:dyDescent="0.3">
      <c r="A400" s="70">
        <f t="shared" ca="1" si="44"/>
        <v>0.19916769077892182</v>
      </c>
      <c r="B400" s="71">
        <f t="shared" ca="1" si="49"/>
        <v>56.655647682837831</v>
      </c>
      <c r="C400" s="71">
        <f t="shared" ca="1" si="45"/>
        <v>51.200457016940689</v>
      </c>
      <c r="D400" s="71">
        <f t="shared" ca="1" si="48"/>
        <v>43.069846684662537</v>
      </c>
      <c r="E400" s="71">
        <f t="shared" ca="1" si="48"/>
        <v>27.067120944962291</v>
      </c>
      <c r="F400" s="71">
        <f t="shared" ca="1" si="48"/>
        <v>19.264035590673608</v>
      </c>
      <c r="G400" s="71">
        <f t="shared" ca="1" si="46"/>
        <v>2.4662560332624341</v>
      </c>
      <c r="H400" s="71">
        <f t="shared" ca="1" si="46"/>
        <v>1.7894389993355667E-7</v>
      </c>
      <c r="I400" s="71">
        <f t="shared" ca="1" si="46"/>
        <v>0.6663111168445317</v>
      </c>
      <c r="J400" s="71">
        <f t="shared" ca="1" si="46"/>
        <v>27.067120944962291</v>
      </c>
      <c r="K400" s="71">
        <f t="shared" ca="1" si="46"/>
        <v>48.482770987599082</v>
      </c>
      <c r="L400" s="71">
        <f t="shared" ca="1" si="46"/>
        <v>51.200457016940689</v>
      </c>
      <c r="M400" s="71">
        <f t="shared" ca="1" si="46"/>
        <v>62.134418005479887</v>
      </c>
      <c r="N400" s="71">
        <f t="shared" ca="1" si="47"/>
        <v>389.27444220410973</v>
      </c>
    </row>
    <row r="401" spans="1:14" ht="14.4" x14ac:dyDescent="0.3">
      <c r="A401" s="70">
        <f t="shared" ca="1" si="44"/>
        <v>0.35537081841892759</v>
      </c>
      <c r="B401" s="71">
        <f t="shared" ca="1" si="49"/>
        <v>62.848562204600967</v>
      </c>
      <c r="C401" s="71">
        <f t="shared" ca="1" si="45"/>
        <v>57.088136497129845</v>
      </c>
      <c r="D401" s="71">
        <f t="shared" ca="1" si="48"/>
        <v>48.470536465258164</v>
      </c>
      <c r="E401" s="71">
        <f t="shared" ca="1" si="48"/>
        <v>31.349697548889928</v>
      </c>
      <c r="F401" s="71">
        <f t="shared" ca="1" si="48"/>
        <v>22.877309328800681</v>
      </c>
      <c r="G401" s="71">
        <f t="shared" ca="1" si="46"/>
        <v>3.7500553822481129</v>
      </c>
      <c r="H401" s="71">
        <f t="shared" ca="1" si="46"/>
        <v>5.8526603512988155E-5</v>
      </c>
      <c r="I401" s="71">
        <f t="shared" ca="1" si="46"/>
        <v>1.3172401193676093</v>
      </c>
      <c r="J401" s="71">
        <f t="shared" ca="1" si="46"/>
        <v>31.349697548889928</v>
      </c>
      <c r="K401" s="71">
        <f t="shared" ca="1" si="46"/>
        <v>54.212298029924604</v>
      </c>
      <c r="L401" s="71">
        <f t="shared" ca="1" si="46"/>
        <v>57.088136497129845</v>
      </c>
      <c r="M401" s="71">
        <f t="shared" ca="1" si="46"/>
        <v>68.619391866692553</v>
      </c>
      <c r="N401" s="71">
        <f t="shared" ca="1" si="47"/>
        <v>438.9711200155358</v>
      </c>
    </row>
    <row r="402" spans="1:14" ht="14.4" x14ac:dyDescent="0.3">
      <c r="A402" s="70">
        <f t="shared" ca="1" si="44"/>
        <v>0.55335635401826644</v>
      </c>
      <c r="B402" s="71">
        <f t="shared" ca="1" si="49"/>
        <v>69.934299000252665</v>
      </c>
      <c r="C402" s="71">
        <f t="shared" ca="1" si="45"/>
        <v>63.847965276034785</v>
      </c>
      <c r="D402" s="71">
        <f t="shared" ca="1" si="48"/>
        <v>54.710270470387478</v>
      </c>
      <c r="E402" s="71">
        <f t="shared" ca="1" si="48"/>
        <v>36.394491367244939</v>
      </c>
      <c r="F402" s="71">
        <f t="shared" ca="1" si="48"/>
        <v>27.205927918858841</v>
      </c>
      <c r="G402" s="71">
        <f t="shared" ca="1" si="46"/>
        <v>5.5653050033634859</v>
      </c>
      <c r="H402" s="71">
        <f t="shared" ca="1" si="46"/>
        <v>4.9116019770362113E-3</v>
      </c>
      <c r="I402" s="71">
        <f t="shared" ca="1" si="46"/>
        <v>2.4179826446409804</v>
      </c>
      <c r="J402" s="71">
        <f t="shared" ca="1" si="46"/>
        <v>36.394491367244939</v>
      </c>
      <c r="K402" s="71">
        <f t="shared" ca="1" si="46"/>
        <v>60.80324111971693</v>
      </c>
      <c r="L402" s="71">
        <f t="shared" ca="1" si="46"/>
        <v>63.847965276034785</v>
      </c>
      <c r="M402" s="71">
        <f t="shared" ca="1" si="46"/>
        <v>76.016922518287743</v>
      </c>
      <c r="N402" s="71">
        <f t="shared" ca="1" si="47"/>
        <v>497.14377356404452</v>
      </c>
    </row>
    <row r="403" spans="1:14" ht="14.4" x14ac:dyDescent="0.3">
      <c r="A403" s="70">
        <f t="shared" ca="1" si="44"/>
        <v>0.24520571952354198</v>
      </c>
      <c r="B403" s="71">
        <f t="shared" ca="1" si="49"/>
        <v>58.633512299380328</v>
      </c>
      <c r="C403" s="71">
        <f t="shared" ca="1" si="45"/>
        <v>53.078579818044275</v>
      </c>
      <c r="D403" s="71">
        <f t="shared" ca="1" si="48"/>
        <v>44.788856253267937</v>
      </c>
      <c r="E403" s="71">
        <f t="shared" ca="1" si="48"/>
        <v>28.420949235509667</v>
      </c>
      <c r="F403" s="71">
        <f t="shared" ca="1" si="48"/>
        <v>20.399414021126134</v>
      </c>
      <c r="G403" s="71">
        <f t="shared" ca="1" si="46"/>
        <v>2.8446980814459923</v>
      </c>
      <c r="H403" s="71">
        <f t="shared" ca="1" si="46"/>
        <v>1.4316410525175992E-6</v>
      </c>
      <c r="I403" s="71">
        <f t="shared" ca="1" si="46"/>
        <v>0.84393012915484733</v>
      </c>
      <c r="J403" s="71">
        <f t="shared" ca="1" si="46"/>
        <v>28.420949235509667</v>
      </c>
      <c r="K403" s="71">
        <f t="shared" ca="1" si="46"/>
        <v>50.309217934887272</v>
      </c>
      <c r="L403" s="71">
        <f t="shared" ca="1" si="46"/>
        <v>53.078579818044275</v>
      </c>
      <c r="M403" s="71">
        <f t="shared" ca="1" si="46"/>
        <v>64.207726809308568</v>
      </c>
      <c r="N403" s="71">
        <f t="shared" ca="1" si="47"/>
        <v>405.02641506731993</v>
      </c>
    </row>
    <row r="404" spans="1:14" ht="14.4" x14ac:dyDescent="0.3">
      <c r="A404" s="70">
        <f t="shared" ca="1" si="44"/>
        <v>0.73837527112620727</v>
      </c>
      <c r="B404" s="71">
        <f t="shared" ca="1" si="49"/>
        <v>77.52045964652865</v>
      </c>
      <c r="C404" s="71">
        <f t="shared" ca="1" si="45"/>
        <v>71.108843702857186</v>
      </c>
      <c r="D404" s="71">
        <f t="shared" ca="1" si="48"/>
        <v>61.452067390038252</v>
      </c>
      <c r="E404" s="71">
        <f t="shared" ca="1" si="48"/>
        <v>41.94375340047052</v>
      </c>
      <c r="F404" s="71">
        <f t="shared" ca="1" si="48"/>
        <v>32.040509534991628</v>
      </c>
      <c r="G404" s="71">
        <f t="shared" ca="1" si="46"/>
        <v>7.8903179316172878</v>
      </c>
      <c r="H404" s="71">
        <f t="shared" ca="1" si="46"/>
        <v>9.0175831855907509E-2</v>
      </c>
      <c r="I404" s="71">
        <f t="shared" ca="1" si="46"/>
        <v>4.0225324035979177</v>
      </c>
      <c r="J404" s="71">
        <f t="shared" ca="1" si="46"/>
        <v>41.94375340047052</v>
      </c>
      <c r="K404" s="71">
        <f t="shared" ca="1" si="46"/>
        <v>67.895560846038208</v>
      </c>
      <c r="L404" s="71">
        <f t="shared" ca="1" si="46"/>
        <v>71.108843702857186</v>
      </c>
      <c r="M404" s="71">
        <f t="shared" ca="1" si="46"/>
        <v>83.914284359620808</v>
      </c>
      <c r="N404" s="71">
        <f t="shared" ca="1" si="47"/>
        <v>560.93110215094407</v>
      </c>
    </row>
    <row r="405" spans="1:14" ht="14.4" x14ac:dyDescent="0.3">
      <c r="A405" s="70">
        <f t="shared" ca="1" si="44"/>
        <v>0.69604193032600625</v>
      </c>
      <c r="B405" s="71">
        <f t="shared" ca="1" si="49"/>
        <v>75.58682204146173</v>
      </c>
      <c r="C405" s="71">
        <f t="shared" ca="1" si="45"/>
        <v>69.255996208060182</v>
      </c>
      <c r="D405" s="71">
        <f t="shared" ca="1" si="48"/>
        <v>59.728135515879273</v>
      </c>
      <c r="E405" s="71">
        <f t="shared" ca="1" si="48"/>
        <v>40.515939646388979</v>
      </c>
      <c r="F405" s="71">
        <f t="shared" ca="1" si="48"/>
        <v>30.790107185390305</v>
      </c>
      <c r="G405" s="71">
        <f t="shared" ca="1" si="46"/>
        <v>7.2621454635424563</v>
      </c>
      <c r="H405" s="71">
        <f t="shared" ca="1" si="46"/>
        <v>4.93576691559377E-2</v>
      </c>
      <c r="I405" s="71">
        <f t="shared" ca="1" si="46"/>
        <v>3.5725965473787653</v>
      </c>
      <c r="J405" s="71">
        <f t="shared" ca="1" si="46"/>
        <v>40.515939646388979</v>
      </c>
      <c r="K405" s="71">
        <f t="shared" ca="1" si="46"/>
        <v>66.084576656132299</v>
      </c>
      <c r="L405" s="71">
        <f t="shared" ca="1" si="46"/>
        <v>69.255996208060182</v>
      </c>
      <c r="M405" s="71">
        <f t="shared" ca="1" si="46"/>
        <v>81.903350723276262</v>
      </c>
      <c r="N405" s="71">
        <f t="shared" ca="1" si="47"/>
        <v>544.52096351111538</v>
      </c>
    </row>
    <row r="406" spans="1:14" ht="14.4" x14ac:dyDescent="0.3">
      <c r="A406" s="70">
        <f t="shared" ca="1" si="44"/>
        <v>4.6168134957345286E-2</v>
      </c>
      <c r="B406" s="71">
        <f t="shared" ca="1" si="49"/>
        <v>46.732978333437913</v>
      </c>
      <c r="C406" s="71">
        <f t="shared" ca="1" si="45"/>
        <v>41.81499648655101</v>
      </c>
      <c r="D406" s="71">
        <f t="shared" ca="1" si="48"/>
        <v>34.540760816238333</v>
      </c>
      <c r="E406" s="71">
        <f t="shared" ca="1" si="48"/>
        <v>20.499434752395501</v>
      </c>
      <c r="F406" s="71">
        <f t="shared" ca="1" si="48"/>
        <v>13.86527219875661</v>
      </c>
      <c r="G406" s="71">
        <f t="shared" ca="1" si="46"/>
        <v>1.0192605825382386</v>
      </c>
      <c r="H406" s="71">
        <f t="shared" ca="1" si="46"/>
        <v>8.0158817621478317E-14</v>
      </c>
      <c r="I406" s="71">
        <f t="shared" ca="1" si="46"/>
        <v>0.14180359547989996</v>
      </c>
      <c r="J406" s="71">
        <f t="shared" ca="1" si="46"/>
        <v>20.499434752395501</v>
      </c>
      <c r="K406" s="71">
        <f t="shared" ca="1" si="46"/>
        <v>39.375527298755216</v>
      </c>
      <c r="L406" s="71">
        <f t="shared" ca="1" si="46"/>
        <v>41.81499648655101</v>
      </c>
      <c r="M406" s="71">
        <f t="shared" ca="1" si="46"/>
        <v>51.69745727242865</v>
      </c>
      <c r="N406" s="71">
        <f t="shared" ca="1" si="47"/>
        <v>312.001922575528</v>
      </c>
    </row>
    <row r="407" spans="1:14" ht="14.4" x14ac:dyDescent="0.3">
      <c r="A407" s="70">
        <f t="shared" ca="1" si="44"/>
        <v>0.62172607339025576</v>
      </c>
      <c r="B407" s="71">
        <f t="shared" ca="1" si="49"/>
        <v>72.521705629243797</v>
      </c>
      <c r="C407" s="71">
        <f t="shared" ca="1" si="45"/>
        <v>66.321865559964664</v>
      </c>
      <c r="D407" s="71">
        <f t="shared" ca="1" si="48"/>
        <v>57.00303041811992</v>
      </c>
      <c r="E407" s="71">
        <f t="shared" ca="1" si="48"/>
        <v>38.27104904191809</v>
      </c>
      <c r="F407" s="71">
        <f t="shared" ca="1" si="48"/>
        <v>28.833007599423066</v>
      </c>
      <c r="G407" s="71">
        <f t="shared" ca="1" si="46"/>
        <v>6.3156654807453485</v>
      </c>
      <c r="H407" s="71">
        <f t="shared" ca="1" si="46"/>
        <v>1.5797759183006417E-2</v>
      </c>
      <c r="I407" s="71">
        <f t="shared" ca="1" si="46"/>
        <v>2.9164100167227116</v>
      </c>
      <c r="J407" s="71">
        <f t="shared" ca="1" si="46"/>
        <v>38.27104904191809</v>
      </c>
      <c r="K407" s="71">
        <f t="shared" ca="1" si="46"/>
        <v>63.218321808827511</v>
      </c>
      <c r="L407" s="71">
        <f t="shared" ca="1" si="46"/>
        <v>66.321865559964664</v>
      </c>
      <c r="M407" s="71">
        <f t="shared" ca="1" si="46"/>
        <v>78.712918744332057</v>
      </c>
      <c r="N407" s="71">
        <f t="shared" ca="1" si="47"/>
        <v>518.7226866603628</v>
      </c>
    </row>
    <row r="408" spans="1:14" ht="14.4" x14ac:dyDescent="0.3">
      <c r="A408" s="70">
        <f t="shared" ca="1" si="44"/>
        <v>0.82801646460431877</v>
      </c>
      <c r="B408" s="71">
        <f t="shared" ca="1" si="49"/>
        <v>82.411965221113476</v>
      </c>
      <c r="C408" s="71">
        <f t="shared" ca="1" si="45"/>
        <v>75.801942946170598</v>
      </c>
      <c r="D408" s="71">
        <f t="shared" ca="1" si="48"/>
        <v>65.828611556632794</v>
      </c>
      <c r="E408" s="71">
        <f t="shared" ca="1" si="48"/>
        <v>45.593419401281366</v>
      </c>
      <c r="F408" s="71">
        <f t="shared" ca="1" si="48"/>
        <v>35.254928788911322</v>
      </c>
      <c r="G408" s="71">
        <f t="shared" ca="1" si="46"/>
        <v>9.5820451583798576</v>
      </c>
      <c r="H408" s="71">
        <f t="shared" ca="1" si="46"/>
        <v>0.30185099556121403</v>
      </c>
      <c r="I408" s="71">
        <f t="shared" ca="1" si="46"/>
        <v>5.2810695935828242</v>
      </c>
      <c r="J408" s="71">
        <f t="shared" ca="1" si="46"/>
        <v>45.593419401281366</v>
      </c>
      <c r="K408" s="71">
        <f t="shared" ca="1" si="46"/>
        <v>72.485858222166897</v>
      </c>
      <c r="L408" s="71">
        <f t="shared" ca="1" si="46"/>
        <v>75.801942946170598</v>
      </c>
      <c r="M408" s="71">
        <f t="shared" ca="1" si="46"/>
        <v>88.995630554288624</v>
      </c>
      <c r="N408" s="71">
        <f t="shared" ca="1" si="47"/>
        <v>602.93268478554091</v>
      </c>
    </row>
    <row r="409" spans="1:14" ht="14.4" x14ac:dyDescent="0.3">
      <c r="A409" s="70">
        <f t="shared" ca="1" si="44"/>
        <v>0.53407407594435496</v>
      </c>
      <c r="B409" s="71">
        <f t="shared" ca="1" si="49"/>
        <v>69.229854520200163</v>
      </c>
      <c r="C409" s="71">
        <f t="shared" ca="1" si="45"/>
        <v>63.174910206683549</v>
      </c>
      <c r="D409" s="71">
        <f t="shared" ca="1" si="48"/>
        <v>54.087309123388792</v>
      </c>
      <c r="E409" s="71">
        <f t="shared" ca="1" si="48"/>
        <v>35.886632774183369</v>
      </c>
      <c r="F409" s="71">
        <f t="shared" ca="1" si="48"/>
        <v>26.767066736761336</v>
      </c>
      <c r="G409" s="71">
        <f t="shared" ca="1" si="46"/>
        <v>5.3689254899737699</v>
      </c>
      <c r="H409" s="71">
        <f t="shared" ca="1" si="46"/>
        <v>3.4434678671607542E-3</v>
      </c>
      <c r="I409" s="71">
        <f t="shared" ca="1" si="46"/>
        <v>2.2911858562384531</v>
      </c>
      <c r="J409" s="71">
        <f t="shared" ca="1" si="46"/>
        <v>35.886632774183369</v>
      </c>
      <c r="K409" s="71">
        <f t="shared" ca="1" si="46"/>
        <v>60.14645231837315</v>
      </c>
      <c r="L409" s="71">
        <f t="shared" ca="1" si="46"/>
        <v>63.174910206683549</v>
      </c>
      <c r="M409" s="71">
        <f t="shared" ca="1" si="46"/>
        <v>75.282448555361569</v>
      </c>
      <c r="N409" s="71">
        <f t="shared" ca="1" si="47"/>
        <v>491.29977202989818</v>
      </c>
    </row>
    <row r="410" spans="1:14" ht="14.4" x14ac:dyDescent="0.3">
      <c r="A410" s="70">
        <f t="shared" ca="1" si="44"/>
        <v>0.83586287363955725</v>
      </c>
      <c r="B410" s="71">
        <f t="shared" ca="1" si="49"/>
        <v>82.919124018229496</v>
      </c>
      <c r="C410" s="71">
        <f t="shared" ca="1" si="45"/>
        <v>76.288997824985103</v>
      </c>
      <c r="D410" s="71">
        <f t="shared" ca="1" si="48"/>
        <v>66.283594623012959</v>
      </c>
      <c r="E410" s="71">
        <f t="shared" ca="1" si="48"/>
        <v>45.974782442486394</v>
      </c>
      <c r="F410" s="71">
        <f t="shared" ca="1" si="48"/>
        <v>35.592232380404226</v>
      </c>
      <c r="G410" s="71">
        <f t="shared" ca="1" si="46"/>
        <v>9.7655797199265209</v>
      </c>
      <c r="H410" s="71">
        <f t="shared" ca="1" si="46"/>
        <v>0.33489417561616575</v>
      </c>
      <c r="I410" s="71">
        <f t="shared" ca="1" si="46"/>
        <v>5.4211591925431089</v>
      </c>
      <c r="J410" s="71">
        <f t="shared" ca="1" si="46"/>
        <v>45.974782442486394</v>
      </c>
      <c r="K410" s="71">
        <f t="shared" ca="1" si="46"/>
        <v>72.962497176741536</v>
      </c>
      <c r="L410" s="71">
        <f t="shared" ca="1" si="46"/>
        <v>76.288997824985103</v>
      </c>
      <c r="M410" s="71">
        <f t="shared" ca="1" si="46"/>
        <v>89.522026790521295</v>
      </c>
      <c r="N410" s="71">
        <f t="shared" ca="1" si="47"/>
        <v>607.32866861193827</v>
      </c>
    </row>
    <row r="411" spans="1:14" ht="14.4" x14ac:dyDescent="0.3">
      <c r="A411" s="70">
        <f t="shared" ca="1" si="44"/>
        <v>0.53498311411551625</v>
      </c>
      <c r="B411" s="71">
        <f t="shared" ca="1" si="49"/>
        <v>69.262879470104536</v>
      </c>
      <c r="C411" s="71">
        <f t="shared" ca="1" si="45"/>
        <v>63.206458836628784</v>
      </c>
      <c r="D411" s="71">
        <f t="shared" ca="1" si="48"/>
        <v>54.116501722586115</v>
      </c>
      <c r="E411" s="71">
        <f t="shared" ca="1" si="48"/>
        <v>35.91041180029702</v>
      </c>
      <c r="F411" s="71">
        <f t="shared" ca="1" si="48"/>
        <v>26.787600637287525</v>
      </c>
      <c r="G411" s="71">
        <f t="shared" ca="1" si="46"/>
        <v>5.3780552756029021</v>
      </c>
      <c r="H411" s="71">
        <f t="shared" ca="1" si="46"/>
        <v>3.5025922198732317E-3</v>
      </c>
      <c r="I411" s="71">
        <f t="shared" ca="1" si="46"/>
        <v>2.2970446809721068</v>
      </c>
      <c r="J411" s="71">
        <f t="shared" ca="1" si="46"/>
        <v>35.91041180029702</v>
      </c>
      <c r="K411" s="71">
        <f t="shared" ca="1" si="46"/>
        <v>60.177235906036657</v>
      </c>
      <c r="L411" s="71">
        <f t="shared" ca="1" si="46"/>
        <v>63.206458836628784</v>
      </c>
      <c r="M411" s="71">
        <f t="shared" ca="1" si="46"/>
        <v>75.316885863776648</v>
      </c>
      <c r="N411" s="71">
        <f t="shared" ca="1" si="47"/>
        <v>491.57344742243794</v>
      </c>
    </row>
    <row r="412" spans="1:14" ht="14.4" x14ac:dyDescent="0.3">
      <c r="A412" s="70">
        <f t="shared" ca="1" si="44"/>
        <v>0.1972254573654153</v>
      </c>
      <c r="B412" s="71">
        <f t="shared" ca="1" si="49"/>
        <v>56.567683701343356</v>
      </c>
      <c r="C412" s="71">
        <f t="shared" ca="1" si="45"/>
        <v>51.11698078650587</v>
      </c>
      <c r="D412" s="71">
        <f t="shared" ca="1" si="48"/>
        <v>42.99352894967523</v>
      </c>
      <c r="E412" s="71">
        <f t="shared" ca="1" si="48"/>
        <v>27.007228731449487</v>
      </c>
      <c r="F412" s="71">
        <f t="shared" ca="1" si="48"/>
        <v>19.213964799079424</v>
      </c>
      <c r="G412" s="71">
        <f t="shared" ca="1" si="46"/>
        <v>2.4501202984868931</v>
      </c>
      <c r="H412" s="71">
        <f t="shared" ca="1" si="46"/>
        <v>1.6223992403481368E-7</v>
      </c>
      <c r="I412" s="71">
        <f t="shared" ca="1" si="46"/>
        <v>0.65904411984600364</v>
      </c>
      <c r="J412" s="71">
        <f t="shared" ca="1" si="46"/>
        <v>27.007228731449487</v>
      </c>
      <c r="K412" s="71">
        <f t="shared" ca="1" si="46"/>
        <v>48.401619737373792</v>
      </c>
      <c r="L412" s="71">
        <f t="shared" ca="1" si="46"/>
        <v>51.11698078650587</v>
      </c>
      <c r="M412" s="71">
        <f t="shared" ca="1" si="46"/>
        <v>62.04215941457754</v>
      </c>
      <c r="N412" s="71">
        <f t="shared" ca="1" si="47"/>
        <v>388.5765402185329</v>
      </c>
    </row>
    <row r="413" spans="1:14" ht="14.4" x14ac:dyDescent="0.3">
      <c r="A413" s="70">
        <f t="shared" ca="1" si="44"/>
        <v>0.49982443409175259</v>
      </c>
      <c r="B413" s="71">
        <f t="shared" ca="1" si="49"/>
        <v>67.996339760759994</v>
      </c>
      <c r="C413" s="71">
        <f t="shared" ca="1" si="45"/>
        <v>61.996877404153537</v>
      </c>
      <c r="D413" s="71">
        <f t="shared" ca="1" si="48"/>
        <v>52.997818860350563</v>
      </c>
      <c r="E413" s="71">
        <f t="shared" ca="1" si="48"/>
        <v>35.000590677198588</v>
      </c>
      <c r="F413" s="71">
        <f t="shared" ca="1" si="48"/>
        <v>26.002979143423786</v>
      </c>
      <c r="G413" s="71">
        <f t="shared" ca="1" si="46"/>
        <v>5.033360126242675</v>
      </c>
      <c r="H413" s="71">
        <f t="shared" ca="1" si="46"/>
        <v>1.7739290702592405E-3</v>
      </c>
      <c r="I413" s="71">
        <f t="shared" ca="1" si="46"/>
        <v>2.0783883311273996</v>
      </c>
      <c r="J413" s="71">
        <f t="shared" ca="1" si="46"/>
        <v>35.000590677198588</v>
      </c>
      <c r="K413" s="71">
        <f t="shared" ca="1" si="46"/>
        <v>58.997170756409673</v>
      </c>
      <c r="L413" s="71">
        <f t="shared" ca="1" si="46"/>
        <v>61.996877404153537</v>
      </c>
      <c r="M413" s="71">
        <f t="shared" ca="1" si="46"/>
        <v>73.9958555764224</v>
      </c>
      <c r="N413" s="71">
        <f t="shared" ca="1" si="47"/>
        <v>481.09862264651099</v>
      </c>
    </row>
    <row r="414" spans="1:14" ht="14.4" x14ac:dyDescent="0.3">
      <c r="A414" s="70">
        <f t="shared" ca="1" si="44"/>
        <v>0.81728418810063708</v>
      </c>
      <c r="B414" s="71">
        <f t="shared" ca="1" si="49"/>
        <v>81.744746814552073</v>
      </c>
      <c r="C414" s="71">
        <f t="shared" ca="1" si="45"/>
        <v>75.161303454640844</v>
      </c>
      <c r="D414" s="71">
        <f t="shared" ca="1" si="48"/>
        <v>65.230374617365825</v>
      </c>
      <c r="E414" s="71">
        <f t="shared" ca="1" si="48"/>
        <v>45.09252378750783</v>
      </c>
      <c r="F414" s="71">
        <f t="shared" ca="1" si="48"/>
        <v>34.812296390089742</v>
      </c>
      <c r="G414" s="71">
        <f t="shared" ca="1" si="46"/>
        <v>9.3428682299732859</v>
      </c>
      <c r="H414" s="71">
        <f t="shared" ca="1" si="46"/>
        <v>0.2618668682411181</v>
      </c>
      <c r="I414" s="71">
        <f t="shared" ca="1" si="46"/>
        <v>5.0994698209295617</v>
      </c>
      <c r="J414" s="71">
        <f t="shared" ca="1" si="46"/>
        <v>45.09252378750783</v>
      </c>
      <c r="K414" s="71">
        <f t="shared" ca="1" si="46"/>
        <v>71.858989588893223</v>
      </c>
      <c r="L414" s="71">
        <f t="shared" ca="1" si="46"/>
        <v>75.161303454640844</v>
      </c>
      <c r="M414" s="71">
        <f t="shared" ca="1" si="46"/>
        <v>88.302979236904264</v>
      </c>
      <c r="N414" s="71">
        <f t="shared" ca="1" si="47"/>
        <v>597.16124605124651</v>
      </c>
    </row>
    <row r="415" spans="1:14" ht="14.4" x14ac:dyDescent="0.3">
      <c r="A415" s="70">
        <f t="shared" ca="1" si="44"/>
        <v>0.82272165858457413</v>
      </c>
      <c r="B415" s="71">
        <f t="shared" ca="1" si="49"/>
        <v>82.079157419658358</v>
      </c>
      <c r="C415" s="71">
        <f t="shared" ca="1" si="45"/>
        <v>75.482374090999812</v>
      </c>
      <c r="D415" s="71">
        <f t="shared" ca="1" si="48"/>
        <v>65.530163231375994</v>
      </c>
      <c r="E415" s="71">
        <f t="shared" ca="1" si="48"/>
        <v>45.343455345048469</v>
      </c>
      <c r="F415" s="71">
        <f t="shared" ca="1" si="48"/>
        <v>35.033983759436865</v>
      </c>
      <c r="G415" s="71">
        <f t="shared" ca="1" si="46"/>
        <v>9.4624186508576429</v>
      </c>
      <c r="H415" s="71">
        <f t="shared" ca="1" si="46"/>
        <v>0.28141909605871041</v>
      </c>
      <c r="I415" s="71">
        <f t="shared" ca="1" si="46"/>
        <v>5.1901026936038059</v>
      </c>
      <c r="J415" s="71">
        <f t="shared" ca="1" si="46"/>
        <v>45.343455345048469</v>
      </c>
      <c r="K415" s="71">
        <f t="shared" ca="1" si="46"/>
        <v>72.173148596103715</v>
      </c>
      <c r="L415" s="71">
        <f t="shared" ca="1" si="46"/>
        <v>75.482374090999812</v>
      </c>
      <c r="M415" s="71">
        <f t="shared" ca="1" si="46"/>
        <v>88.650154567436587</v>
      </c>
      <c r="N415" s="71">
        <f t="shared" ca="1" si="47"/>
        <v>600.05220688662837</v>
      </c>
    </row>
    <row r="416" spans="1:14" ht="14.4" x14ac:dyDescent="0.3">
      <c r="A416" s="70">
        <f t="shared" ca="1" si="44"/>
        <v>0.65797653156011915</v>
      </c>
      <c r="B416" s="71">
        <f t="shared" ca="1" si="49"/>
        <v>73.974528969531747</v>
      </c>
      <c r="C416" s="71">
        <f t="shared" ca="1" si="45"/>
        <v>67.71214624400109</v>
      </c>
      <c r="D416" s="71">
        <f t="shared" ca="1" si="48"/>
        <v>58.293504548103741</v>
      </c>
      <c r="E416" s="71">
        <f t="shared" ca="1" si="48"/>
        <v>39.332217235394488</v>
      </c>
      <c r="F416" s="71">
        <f t="shared" ca="1" si="48"/>
        <v>29.756742970182067</v>
      </c>
      <c r="G416" s="71">
        <f t="shared" ca="1" si="46"/>
        <v>6.756632981953608</v>
      </c>
      <c r="H416" s="71">
        <f t="shared" ca="1" si="46"/>
        <v>2.7944883101736311E-2</v>
      </c>
      <c r="I416" s="71">
        <f t="shared" ca="1" si="46"/>
        <v>3.218627769313843</v>
      </c>
      <c r="J416" s="71">
        <f t="shared" ca="1" si="46"/>
        <v>39.332217235394488</v>
      </c>
      <c r="K416" s="71">
        <f t="shared" ca="1" si="46"/>
        <v>64.576193066185823</v>
      </c>
      <c r="L416" s="71">
        <f t="shared" ca="1" si="46"/>
        <v>67.71214624400109</v>
      </c>
      <c r="M416" s="71">
        <f t="shared" ca="1" si="46"/>
        <v>80.22557668754375</v>
      </c>
      <c r="N416" s="71">
        <f t="shared" ca="1" si="47"/>
        <v>530.91847883470746</v>
      </c>
    </row>
    <row r="417" spans="1:14" ht="14.4" x14ac:dyDescent="0.3">
      <c r="A417" s="70">
        <f t="shared" ca="1" si="44"/>
        <v>0.96336924080061148</v>
      </c>
      <c r="B417" s="71">
        <f t="shared" ca="1" si="49"/>
        <v>96.855736010986533</v>
      </c>
      <c r="C417" s="71">
        <f t="shared" ca="1" si="45"/>
        <v>89.703793070066737</v>
      </c>
      <c r="D417" s="71">
        <f t="shared" ca="1" si="48"/>
        <v>78.866271939802374</v>
      </c>
      <c r="E417" s="71">
        <f t="shared" ca="1" si="48"/>
        <v>56.649466427912401</v>
      </c>
      <c r="F417" s="71">
        <f t="shared" ca="1" si="48"/>
        <v>45.127106755886231</v>
      </c>
      <c r="G417" s="71">
        <f t="shared" ca="1" si="46"/>
        <v>15.354366584289293</v>
      </c>
      <c r="H417" s="71">
        <f t="shared" ca="1" si="46"/>
        <v>2.2510354032597681</v>
      </c>
      <c r="I417" s="71">
        <f t="shared" ca="1" si="46"/>
        <v>9.9206009287264951</v>
      </c>
      <c r="J417" s="71">
        <f t="shared" ca="1" si="46"/>
        <v>56.649466427912401</v>
      </c>
      <c r="K417" s="71">
        <f t="shared" ca="1" si="46"/>
        <v>86.10699799635097</v>
      </c>
      <c r="L417" s="71">
        <f t="shared" ca="1" si="46"/>
        <v>89.703793070066737</v>
      </c>
      <c r="M417" s="71">
        <f t="shared" ca="1" si="46"/>
        <v>103.95809623221743</v>
      </c>
      <c r="N417" s="71">
        <f t="shared" ca="1" si="47"/>
        <v>731.14673084747733</v>
      </c>
    </row>
    <row r="418" spans="1:14" ht="14.4" x14ac:dyDescent="0.3">
      <c r="A418" s="70">
        <f t="shared" ca="1" si="44"/>
        <v>0.93351020694969655</v>
      </c>
      <c r="B418" s="71">
        <f t="shared" ca="1" si="49"/>
        <v>91.747855312778668</v>
      </c>
      <c r="C418" s="71">
        <f t="shared" ca="1" si="45"/>
        <v>84.78066230765576</v>
      </c>
      <c r="D418" s="71">
        <f t="shared" ca="1" si="48"/>
        <v>74.237670102277036</v>
      </c>
      <c r="E418" s="71">
        <f t="shared" ca="1" si="48"/>
        <v>52.695678590119812</v>
      </c>
      <c r="F418" s="71">
        <f t="shared" ca="1" si="48"/>
        <v>41.575934176296926</v>
      </c>
      <c r="G418" s="71">
        <f t="shared" ca="1" si="46"/>
        <v>13.189343228278211</v>
      </c>
      <c r="H418" s="71">
        <f t="shared" ca="1" si="46"/>
        <v>1.3178711235474123</v>
      </c>
      <c r="I418" s="71">
        <f t="shared" ca="1" si="46"/>
        <v>8.1321204931985207</v>
      </c>
      <c r="J418" s="71">
        <f t="shared" ca="1" si="46"/>
        <v>52.695678590119812</v>
      </c>
      <c r="K418" s="71">
        <f t="shared" ca="1" si="46"/>
        <v>81.279550214649817</v>
      </c>
      <c r="L418" s="71">
        <f t="shared" ca="1" si="46"/>
        <v>84.78066230765576</v>
      </c>
      <c r="M418" s="71">
        <f t="shared" ca="1" si="46"/>
        <v>98.673349417345321</v>
      </c>
      <c r="N418" s="71">
        <f t="shared" ca="1" si="47"/>
        <v>685.10637586392306</v>
      </c>
    </row>
    <row r="419" spans="1:14" ht="14.4" x14ac:dyDescent="0.3">
      <c r="A419" s="70">
        <f t="shared" ca="1" si="44"/>
        <v>4.725150655443433E-2</v>
      </c>
      <c r="B419" s="71">
        <f t="shared" ca="1" si="49"/>
        <v>46.855792706850067</v>
      </c>
      <c r="C419" s="71">
        <f t="shared" ca="1" si="45"/>
        <v>41.930743646188184</v>
      </c>
      <c r="D419" s="71">
        <f t="shared" ca="1" si="48"/>
        <v>34.645251078690968</v>
      </c>
      <c r="E419" s="71">
        <f t="shared" ca="1" si="48"/>
        <v>20.578203688112296</v>
      </c>
      <c r="F419" s="71">
        <f t="shared" ca="1" si="48"/>
        <v>13.928778043872583</v>
      </c>
      <c r="G419" s="71">
        <f t="shared" ca="1" si="46"/>
        <v>1.0326393770723512</v>
      </c>
      <c r="H419" s="71">
        <f t="shared" ca="1" si="46"/>
        <v>1.0108450629261805E-13</v>
      </c>
      <c r="I419" s="71">
        <f t="shared" ca="1" si="46"/>
        <v>0.14521296149649543</v>
      </c>
      <c r="J419" s="71">
        <f t="shared" ca="1" si="46"/>
        <v>20.578203688112296</v>
      </c>
      <c r="K419" s="71">
        <f t="shared" ca="1" si="46"/>
        <v>39.48761602242179</v>
      </c>
      <c r="L419" s="71">
        <f t="shared" ca="1" si="46"/>
        <v>41.930743646188184</v>
      </c>
      <c r="M419" s="71">
        <f t="shared" ca="1" si="46"/>
        <v>51.827040793905361</v>
      </c>
      <c r="N419" s="71">
        <f t="shared" ca="1" si="47"/>
        <v>312.94022565291073</v>
      </c>
    </row>
    <row r="420" spans="1:14" ht="14.4" x14ac:dyDescent="0.3">
      <c r="A420" s="70">
        <f t="shared" ca="1" si="44"/>
        <v>0.70029047959878055</v>
      </c>
      <c r="B420" s="71">
        <f t="shared" ca="1" si="49"/>
        <v>75.773467523657189</v>
      </c>
      <c r="C420" s="71">
        <f t="shared" ca="1" si="45"/>
        <v>69.434782558653595</v>
      </c>
      <c r="D420" s="71">
        <f t="shared" ca="1" si="48"/>
        <v>59.894380840678963</v>
      </c>
      <c r="E420" s="71">
        <f t="shared" ca="1" si="48"/>
        <v>40.653376308693751</v>
      </c>
      <c r="F420" s="71">
        <f t="shared" ca="1" si="48"/>
        <v>30.910281891550476</v>
      </c>
      <c r="G420" s="71">
        <f t="shared" ca="1" si="46"/>
        <v>7.3217467690758298</v>
      </c>
      <c r="H420" s="71">
        <f t="shared" ca="1" si="46"/>
        <v>5.2504182638091687E-2</v>
      </c>
      <c r="I420" s="71">
        <f t="shared" ca="1" si="46"/>
        <v>3.6148246161806803</v>
      </c>
      <c r="J420" s="71">
        <f t="shared" ca="1" si="46"/>
        <v>40.653376308693751</v>
      </c>
      <c r="K420" s="71">
        <f t="shared" ca="1" si="46"/>
        <v>66.259290553703124</v>
      </c>
      <c r="L420" s="71">
        <f t="shared" ca="1" si="46"/>
        <v>69.434782558653595</v>
      </c>
      <c r="M420" s="71">
        <f t="shared" ca="1" si="46"/>
        <v>82.097515313851886</v>
      </c>
      <c r="N420" s="71">
        <f t="shared" ca="1" si="47"/>
        <v>546.10032942603084</v>
      </c>
    </row>
    <row r="421" spans="1:14" ht="14.4" x14ac:dyDescent="0.3">
      <c r="A421" s="70">
        <f t="shared" ca="1" si="44"/>
        <v>0.82524874406981508</v>
      </c>
      <c r="B421" s="71">
        <f t="shared" ca="1" si="49"/>
        <v>82.237089451761065</v>
      </c>
      <c r="C421" s="71">
        <f t="shared" ca="1" si="45"/>
        <v>75.634019058597147</v>
      </c>
      <c r="D421" s="71">
        <f t="shared" ca="1" si="48"/>
        <v>65.671778195697769</v>
      </c>
      <c r="E421" s="71">
        <f t="shared" ca="1" si="48"/>
        <v>45.462045185907591</v>
      </c>
      <c r="F421" s="71">
        <f t="shared" ca="1" si="48"/>
        <v>35.138792244114477</v>
      </c>
      <c r="G421" s="71">
        <f t="shared" ca="1" si="46"/>
        <v>9.5191061824903542</v>
      </c>
      <c r="H421" s="71">
        <f t="shared" ca="1" si="46"/>
        <v>0.2909927505706183</v>
      </c>
      <c r="I421" s="71">
        <f t="shared" ca="1" si="46"/>
        <v>5.2331751326489142</v>
      </c>
      <c r="J421" s="71">
        <f t="shared" ca="1" si="46"/>
        <v>45.462045185907591</v>
      </c>
      <c r="K421" s="71">
        <f t="shared" ca="1" si="46"/>
        <v>72.321536165967458</v>
      </c>
      <c r="L421" s="71">
        <f t="shared" ca="1" si="46"/>
        <v>75.634019058597147</v>
      </c>
      <c r="M421" s="71">
        <f t="shared" ca="1" si="46"/>
        <v>88.814102598657399</v>
      </c>
      <c r="N421" s="71">
        <f t="shared" ca="1" si="47"/>
        <v>601.41870121091756</v>
      </c>
    </row>
    <row r="422" spans="1:14" ht="14.4" x14ac:dyDescent="0.3">
      <c r="A422" s="70">
        <f t="shared" ca="1" si="44"/>
        <v>0.48579536135968682</v>
      </c>
      <c r="B422" s="71">
        <f t="shared" ca="1" si="49"/>
        <v>67.495840239403265</v>
      </c>
      <c r="C422" s="71">
        <f t="shared" ca="1" si="45"/>
        <v>61.51908099846721</v>
      </c>
      <c r="D422" s="71">
        <f t="shared" ca="1" si="48"/>
        <v>52.556253777954183</v>
      </c>
      <c r="E422" s="71">
        <f t="shared" ca="1" si="48"/>
        <v>34.642275000244737</v>
      </c>
      <c r="F422" s="71">
        <f t="shared" ca="1" si="48"/>
        <v>25.694565130436519</v>
      </c>
      <c r="G422" s="71">
        <f t="shared" ca="1" si="46"/>
        <v>4.9002471575843565</v>
      </c>
      <c r="H422" s="71">
        <f t="shared" ca="1" si="46"/>
        <v>1.3342499852079925E-3</v>
      </c>
      <c r="I422" s="71">
        <f t="shared" ca="1" si="46"/>
        <v>1.9954018893274119</v>
      </c>
      <c r="J422" s="71">
        <f t="shared" ca="1" si="46"/>
        <v>34.642275000244737</v>
      </c>
      <c r="K422" s="71">
        <f t="shared" ca="1" si="46"/>
        <v>58.531139284479181</v>
      </c>
      <c r="L422" s="71">
        <f t="shared" ca="1" si="46"/>
        <v>61.51908099846721</v>
      </c>
      <c r="M422" s="71">
        <f t="shared" ca="1" si="46"/>
        <v>73.473636501000229</v>
      </c>
      <c r="N422" s="71">
        <f t="shared" ca="1" si="47"/>
        <v>476.97113022759424</v>
      </c>
    </row>
    <row r="423" spans="1:14" ht="14.4" x14ac:dyDescent="0.3">
      <c r="A423" s="70">
        <f t="shared" ca="1" si="44"/>
        <v>1.2067473570151921E-2</v>
      </c>
      <c r="B423" s="71">
        <f t="shared" ca="1" si="49"/>
        <v>40.698894063806407</v>
      </c>
      <c r="C423" s="71">
        <f t="shared" ca="1" si="45"/>
        <v>36.143252102942881</v>
      </c>
      <c r="D423" s="71">
        <f t="shared" ca="1" si="48"/>
        <v>29.44569712425729</v>
      </c>
      <c r="E423" s="71">
        <f t="shared" ca="1" si="48"/>
        <v>16.718908475334558</v>
      </c>
      <c r="F423" s="71">
        <f t="shared" ca="1" si="48"/>
        <v>10.861379272570851</v>
      </c>
      <c r="G423" s="71">
        <f t="shared" ca="1" si="46"/>
        <v>0.49206868528405046</v>
      </c>
      <c r="H423" s="71">
        <f t="shared" ca="1" si="46"/>
        <v>1.1931404170189501E-19</v>
      </c>
      <c r="I423" s="71">
        <f t="shared" ca="1" si="46"/>
        <v>3.6422629960639788E-2</v>
      </c>
      <c r="J423" s="71">
        <f t="shared" ca="1" si="46"/>
        <v>16.718908475334558</v>
      </c>
      <c r="K423" s="71">
        <f t="shared" ca="1" si="46"/>
        <v>33.891269392439845</v>
      </c>
      <c r="L423" s="71">
        <f t="shared" ca="1" si="46"/>
        <v>36.143252102942881</v>
      </c>
      <c r="M423" s="71">
        <f t="shared" ca="1" si="46"/>
        <v>45.316139551567716</v>
      </c>
      <c r="N423" s="71">
        <f t="shared" ca="1" si="47"/>
        <v>266.46619187644171</v>
      </c>
    </row>
    <row r="424" spans="1:14" ht="14.4" x14ac:dyDescent="0.3">
      <c r="A424" s="70">
        <f t="shared" ca="1" si="44"/>
        <v>0.57703371616502164</v>
      </c>
      <c r="B424" s="71">
        <f t="shared" ca="1" si="49"/>
        <v>70.812410588098587</v>
      </c>
      <c r="C424" s="71">
        <f t="shared" ca="1" si="45"/>
        <v>64.687243930462358</v>
      </c>
      <c r="D424" s="71">
        <f t="shared" ca="1" si="48"/>
        <v>55.487576662509589</v>
      </c>
      <c r="E424" s="71">
        <f t="shared" ca="1" si="48"/>
        <v>37.029401719001818</v>
      </c>
      <c r="F424" s="71">
        <f t="shared" ca="1" si="48"/>
        <v>27.755481233524975</v>
      </c>
      <c r="G424" s="71">
        <f t="shared" ca="1" si="46"/>
        <v>5.8148726824582262</v>
      </c>
      <c r="H424" s="71">
        <f t="shared" ca="1" si="46"/>
        <v>7.4734804871241997E-3</v>
      </c>
      <c r="I424" s="71">
        <f t="shared" ca="1" si="46"/>
        <v>2.5813884310756934</v>
      </c>
      <c r="J424" s="71">
        <f t="shared" ca="1" si="46"/>
        <v>37.029401719001818</v>
      </c>
      <c r="K424" s="71">
        <f t="shared" ca="1" si="46"/>
        <v>61.6223962490037</v>
      </c>
      <c r="L424" s="71">
        <f t="shared" ca="1" si="46"/>
        <v>64.687243930462358</v>
      </c>
      <c r="M424" s="71">
        <f t="shared" ca="1" si="46"/>
        <v>76.932184717435675</v>
      </c>
      <c r="N424" s="71">
        <f t="shared" ca="1" si="47"/>
        <v>504.44707534352199</v>
      </c>
    </row>
    <row r="425" spans="1:14" ht="14.4" x14ac:dyDescent="0.3">
      <c r="A425" s="70">
        <f t="shared" ca="1" si="44"/>
        <v>0.44261351460664344</v>
      </c>
      <c r="B425" s="71">
        <f t="shared" ca="1" si="49"/>
        <v>65.964195616237262</v>
      </c>
      <c r="C425" s="71">
        <f t="shared" ca="1" si="45"/>
        <v>60.057615736495556</v>
      </c>
      <c r="D425" s="71">
        <f t="shared" ca="1" si="48"/>
        <v>51.20678487090909</v>
      </c>
      <c r="E425" s="71">
        <f t="shared" ca="1" si="48"/>
        <v>33.550134611951584</v>
      </c>
      <c r="F425" s="71">
        <f t="shared" ca="1" si="48"/>
        <v>24.756664852953023</v>
      </c>
      <c r="G425" s="71">
        <f t="shared" ca="1" si="46"/>
        <v>4.5039350215367824</v>
      </c>
      <c r="H425" s="71">
        <f t="shared" ca="1" si="46"/>
        <v>5.2582822838418059E-4</v>
      </c>
      <c r="I425" s="71">
        <f t="shared" ca="1" si="46"/>
        <v>1.753489230072417</v>
      </c>
      <c r="J425" s="71">
        <f t="shared" ca="1" si="46"/>
        <v>33.550134611951584</v>
      </c>
      <c r="K425" s="71">
        <f t="shared" ca="1" si="46"/>
        <v>57.106041326015543</v>
      </c>
      <c r="L425" s="71">
        <f t="shared" ca="1" si="46"/>
        <v>60.057615736495556</v>
      </c>
      <c r="M425" s="71">
        <f t="shared" ca="1" si="46"/>
        <v>71.874852473750963</v>
      </c>
      <c r="N425" s="71">
        <f t="shared" ca="1" si="47"/>
        <v>464.38198991659772</v>
      </c>
    </row>
    <row r="426" spans="1:14" ht="14.4" x14ac:dyDescent="0.3">
      <c r="A426" s="70">
        <f t="shared" ca="1" si="44"/>
        <v>0.41799229497774881</v>
      </c>
      <c r="B426" s="71">
        <f t="shared" ca="1" si="49"/>
        <v>65.09184115817078</v>
      </c>
      <c r="C426" s="71">
        <f t="shared" ca="1" si="45"/>
        <v>59.225715900930311</v>
      </c>
      <c r="D426" s="71">
        <f t="shared" ca="1" si="48"/>
        <v>50.439443738903535</v>
      </c>
      <c r="E426" s="71">
        <f t="shared" ca="1" si="48"/>
        <v>32.931118900450812</v>
      </c>
      <c r="F426" s="71">
        <f t="shared" ca="1" si="48"/>
        <v>24.226545123127934</v>
      </c>
      <c r="G426" s="71">
        <f t="shared" ca="1" si="46"/>
        <v>4.2857314160797797</v>
      </c>
      <c r="H426" s="71">
        <f t="shared" ca="1" si="46"/>
        <v>2.9665371927955797E-4</v>
      </c>
      <c r="I426" s="71">
        <f t="shared" ca="1" si="46"/>
        <v>1.6238147774054545</v>
      </c>
      <c r="J426" s="71">
        <f t="shared" ca="1" si="46"/>
        <v>32.931118900450812</v>
      </c>
      <c r="K426" s="71">
        <f t="shared" ca="1" si="46"/>
        <v>56.295105074565953</v>
      </c>
      <c r="L426" s="71">
        <f t="shared" ca="1" si="46"/>
        <v>59.225715900930311</v>
      </c>
      <c r="M426" s="71">
        <f t="shared" ca="1" si="46"/>
        <v>70.963795329383515</v>
      </c>
      <c r="N426" s="71">
        <f t="shared" ca="1" si="47"/>
        <v>457.24024287411856</v>
      </c>
    </row>
    <row r="427" spans="1:14" ht="14.4" x14ac:dyDescent="0.3">
      <c r="A427" s="70">
        <f t="shared" ca="1" si="44"/>
        <v>0.60290670145495773</v>
      </c>
      <c r="B427" s="71">
        <f t="shared" ca="1" si="49"/>
        <v>71.792476664744171</v>
      </c>
      <c r="C427" s="71">
        <f t="shared" ca="1" si="45"/>
        <v>65.624347890222381</v>
      </c>
      <c r="D427" s="71">
        <f t="shared" ca="1" si="48"/>
        <v>56.356119045099064</v>
      </c>
      <c r="E427" s="71">
        <f t="shared" ca="1" si="48"/>
        <v>37.740411512435074</v>
      </c>
      <c r="F427" s="71">
        <f t="shared" ca="1" si="48"/>
        <v>28.372063431477599</v>
      </c>
      <c r="G427" s="71">
        <f t="shared" ca="1" si="46"/>
        <v>6.0996097781750027</v>
      </c>
      <c r="H427" s="71">
        <f t="shared" ca="1" si="46"/>
        <v>1.1602585566932612E-2</v>
      </c>
      <c r="I427" s="71">
        <f t="shared" ca="1" si="46"/>
        <v>2.7707520509269257</v>
      </c>
      <c r="J427" s="71">
        <f t="shared" ca="1" si="46"/>
        <v>37.740411512435074</v>
      </c>
      <c r="K427" s="71">
        <f t="shared" ca="1" si="46"/>
        <v>62.537237007445519</v>
      </c>
      <c r="L427" s="71">
        <f t="shared" ca="1" si="46"/>
        <v>65.624347890222381</v>
      </c>
      <c r="M427" s="71">
        <f t="shared" ca="1" si="46"/>
        <v>77.953351918034826</v>
      </c>
      <c r="N427" s="71">
        <f t="shared" ca="1" si="47"/>
        <v>512.62273128678498</v>
      </c>
    </row>
    <row r="428" spans="1:14" ht="14.4" x14ac:dyDescent="0.3">
      <c r="A428" s="70">
        <f t="shared" ca="1" si="44"/>
        <v>0.4130776849025809</v>
      </c>
      <c r="B428" s="71">
        <f t="shared" ca="1" si="49"/>
        <v>64.917396756827856</v>
      </c>
      <c r="C428" s="71">
        <f t="shared" ca="1" si="45"/>
        <v>59.059404131349126</v>
      </c>
      <c r="D428" s="71">
        <f t="shared" ca="1" si="48"/>
        <v>50.286110132090812</v>
      </c>
      <c r="E428" s="71">
        <f t="shared" ca="1" si="48"/>
        <v>32.807602067599746</v>
      </c>
      <c r="F428" s="71">
        <f t="shared" ca="1" si="48"/>
        <v>24.120897398195623</v>
      </c>
      <c r="G428" s="71">
        <f t="shared" ca="1" si="46"/>
        <v>4.2427576308369712</v>
      </c>
      <c r="H428" s="71">
        <f t="shared" ca="1" si="46"/>
        <v>2.6356031798924337E-4</v>
      </c>
      <c r="I428" s="71">
        <f t="shared" ca="1" si="46"/>
        <v>1.5985884304955049</v>
      </c>
      <c r="J428" s="71">
        <f t="shared" ca="1" si="46"/>
        <v>32.807602067599746</v>
      </c>
      <c r="K428" s="71">
        <f t="shared" ca="1" si="46"/>
        <v>56.133007610240767</v>
      </c>
      <c r="L428" s="71">
        <f t="shared" ca="1" si="46"/>
        <v>59.059404131349126</v>
      </c>
      <c r="M428" s="71">
        <f t="shared" ca="1" si="46"/>
        <v>70.781570438745106</v>
      </c>
      <c r="N428" s="71">
        <f t="shared" ca="1" si="47"/>
        <v>455.81460435564838</v>
      </c>
    </row>
    <row r="429" spans="1:14" ht="14.4" x14ac:dyDescent="0.3">
      <c r="A429" s="70">
        <f t="shared" ca="1" si="44"/>
        <v>0.3813589930972936</v>
      </c>
      <c r="B429" s="71">
        <f t="shared" ca="1" si="49"/>
        <v>63.786211216241313</v>
      </c>
      <c r="C429" s="71">
        <f t="shared" ca="1" si="45"/>
        <v>57.981307725359343</v>
      </c>
      <c r="D429" s="71">
        <f t="shared" ca="1" si="48"/>
        <v>49.292732725846783</v>
      </c>
      <c r="E429" s="71">
        <f t="shared" ca="1" si="48"/>
        <v>32.008853841100191</v>
      </c>
      <c r="F429" s="71">
        <f t="shared" ca="1" si="48"/>
        <v>23.438780014429238</v>
      </c>
      <c r="G429" s="71">
        <f t="shared" ca="1" si="46"/>
        <v>3.9694718827986497</v>
      </c>
      <c r="H429" s="71">
        <f t="shared" ca="1" si="46"/>
        <v>1.1854507555070149E-4</v>
      </c>
      <c r="I429" s="71">
        <f t="shared" ca="1" si="46"/>
        <v>1.4406903932274719</v>
      </c>
      <c r="J429" s="71">
        <f t="shared" ca="1" si="46"/>
        <v>32.008853841100191</v>
      </c>
      <c r="K429" s="71">
        <f t="shared" ca="1" si="46"/>
        <v>55.082421591505906</v>
      </c>
      <c r="L429" s="71">
        <f t="shared" ca="1" si="46"/>
        <v>57.981307725359343</v>
      </c>
      <c r="M429" s="71">
        <f t="shared" ca="1" si="46"/>
        <v>69.599594010603994</v>
      </c>
      <c r="N429" s="71">
        <f t="shared" ca="1" si="47"/>
        <v>446.59034351264796</v>
      </c>
    </row>
    <row r="430" spans="1:14" ht="14.4" x14ac:dyDescent="0.3">
      <c r="A430" s="70">
        <f t="shared" ca="1" si="44"/>
        <v>0.7027629666752967</v>
      </c>
      <c r="B430" s="71">
        <f t="shared" ca="1" si="49"/>
        <v>75.882779643705305</v>
      </c>
      <c r="C430" s="71">
        <f t="shared" ca="1" si="45"/>
        <v>69.539497943413252</v>
      </c>
      <c r="D430" s="71">
        <f t="shared" ca="1" si="48"/>
        <v>59.991761122450526</v>
      </c>
      <c r="E430" s="71">
        <f t="shared" ca="1" si="48"/>
        <v>40.733906921383976</v>
      </c>
      <c r="F430" s="71">
        <f t="shared" ca="1" si="48"/>
        <v>30.980716482556133</v>
      </c>
      <c r="G430" s="71">
        <f t="shared" ca="1" si="46"/>
        <v>7.3567565836632465</v>
      </c>
      <c r="H430" s="71">
        <f t="shared" ca="1" si="46"/>
        <v>5.4418982394152202E-2</v>
      </c>
      <c r="I430" s="71">
        <f t="shared" ca="1" si="46"/>
        <v>3.6396760994494333</v>
      </c>
      <c r="J430" s="71">
        <f t="shared" ca="1" si="46"/>
        <v>40.733906921383976</v>
      </c>
      <c r="K430" s="71">
        <f t="shared" ca="1" si="46"/>
        <v>66.361624002802529</v>
      </c>
      <c r="L430" s="71">
        <f t="shared" ca="1" si="46"/>
        <v>69.539497943413252</v>
      </c>
      <c r="M430" s="71">
        <f t="shared" ca="1" si="46"/>
        <v>82.211225304314738</v>
      </c>
      <c r="N430" s="71">
        <f t="shared" ca="1" si="47"/>
        <v>547.02576795093057</v>
      </c>
    </row>
    <row r="431" spans="1:14" ht="14.4" x14ac:dyDescent="0.3">
      <c r="A431" s="70">
        <f t="shared" ca="1" si="44"/>
        <v>0.54475877879496459</v>
      </c>
      <c r="B431" s="71">
        <f t="shared" ca="1" si="49"/>
        <v>69.619145818660229</v>
      </c>
      <c r="C431" s="71">
        <f t="shared" ca="1" si="45"/>
        <v>63.546828777058167</v>
      </c>
      <c r="D431" s="71">
        <f t="shared" ca="1" si="48"/>
        <v>54.431502898145744</v>
      </c>
      <c r="E431" s="71">
        <f t="shared" ca="1" si="48"/>
        <v>36.167121893205106</v>
      </c>
      <c r="F431" s="71">
        <f t="shared" ca="1" si="48"/>
        <v>27.00936858321915</v>
      </c>
      <c r="G431" s="71">
        <f t="shared" ca="1" si="46"/>
        <v>5.4770255485056962</v>
      </c>
      <c r="H431" s="71">
        <f t="shared" ca="1" si="46"/>
        <v>4.1987767217354435E-3</v>
      </c>
      <c r="I431" s="71">
        <f t="shared" ca="1" si="46"/>
        <v>2.3607835320597235</v>
      </c>
      <c r="J431" s="71">
        <f t="shared" ca="1" si="46"/>
        <v>36.167121893205106</v>
      </c>
      <c r="K431" s="71">
        <f t="shared" ca="1" si="46"/>
        <v>60.509368186392237</v>
      </c>
      <c r="L431" s="71">
        <f t="shared" ca="1" si="46"/>
        <v>63.546828777058167</v>
      </c>
      <c r="M431" s="71">
        <f t="shared" ca="1" si="46"/>
        <v>75.688359913551665</v>
      </c>
      <c r="N431" s="71">
        <f t="shared" ca="1" si="47"/>
        <v>494.52765459778277</v>
      </c>
    </row>
    <row r="432" spans="1:14" ht="14.4" x14ac:dyDescent="0.3">
      <c r="A432" s="70">
        <f t="shared" ca="1" si="44"/>
        <v>2.7555678862856148E-4</v>
      </c>
      <c r="B432" s="71">
        <f t="shared" ca="1" si="49"/>
        <v>29.845419948041485</v>
      </c>
      <c r="C432" s="71">
        <f t="shared" ca="1" si="45"/>
        <v>26.032719081986897</v>
      </c>
      <c r="D432" s="71">
        <f t="shared" ca="1" si="48"/>
        <v>20.513358475244576</v>
      </c>
      <c r="E432" s="71">
        <f t="shared" ca="1" si="48"/>
        <v>10.443696260203794</v>
      </c>
      <c r="F432" s="71">
        <f t="shared" ca="1" si="48"/>
        <v>6.1249848114516778</v>
      </c>
      <c r="G432" s="71">
        <f t="shared" ca="1" si="46"/>
        <v>7.0984541963663023E-2</v>
      </c>
      <c r="H432" s="71">
        <f t="shared" ca="1" si="46"/>
        <v>4.5987430260970108E-36</v>
      </c>
      <c r="I432" s="71">
        <f t="shared" ca="1" si="46"/>
        <v>8.2678428412910079E-4</v>
      </c>
      <c r="J432" s="71">
        <f t="shared" ca="1" si="46"/>
        <v>10.443696260203794</v>
      </c>
      <c r="K432" s="71">
        <f t="shared" ca="1" si="46"/>
        <v>24.164401213192406</v>
      </c>
      <c r="L432" s="71">
        <f t="shared" ca="1" si="46"/>
        <v>26.032719081986897</v>
      </c>
      <c r="M432" s="71">
        <f t="shared" ref="K432:M460" ca="1" si="50">_xlfn.GAMMA.INV($A432,M$3,M$4)</f>
        <v>33.749108596732221</v>
      </c>
      <c r="N432" s="71">
        <f t="shared" ca="1" si="47"/>
        <v>187.42191505529152</v>
      </c>
    </row>
    <row r="433" spans="1:14" ht="14.4" x14ac:dyDescent="0.3">
      <c r="A433" s="70">
        <f t="shared" ca="1" si="44"/>
        <v>0.60417871799378753</v>
      </c>
      <c r="B433" s="71">
        <f t="shared" ca="1" si="49"/>
        <v>71.841299494068352</v>
      </c>
      <c r="C433" s="71">
        <f t="shared" ca="1" si="45"/>
        <v>65.671040855868853</v>
      </c>
      <c r="D433" s="71">
        <f t="shared" ca="1" si="48"/>
        <v>56.399413063604683</v>
      </c>
      <c r="E433" s="71">
        <f t="shared" ca="1" si="48"/>
        <v>37.775895957571976</v>
      </c>
      <c r="F433" s="71">
        <f t="shared" ca="1" si="48"/>
        <v>28.402866804534824</v>
      </c>
      <c r="G433" s="71">
        <f t="shared" ca="1" si="48"/>
        <v>6.1139636952823819</v>
      </c>
      <c r="H433" s="71">
        <f t="shared" ca="1" si="48"/>
        <v>1.1850604013507659E-2</v>
      </c>
      <c r="I433" s="71">
        <f t="shared" ca="1" si="48"/>
        <v>2.780377432988737</v>
      </c>
      <c r="J433" s="71">
        <f t="shared" ca="1" si="48"/>
        <v>37.775895957571976</v>
      </c>
      <c r="K433" s="71">
        <f t="shared" ca="1" si="50"/>
        <v>62.582826269801842</v>
      </c>
      <c r="L433" s="71">
        <f t="shared" ca="1" si="50"/>
        <v>65.671040855868853</v>
      </c>
      <c r="M433" s="71">
        <f t="shared" ca="1" si="50"/>
        <v>78.004212359335554</v>
      </c>
      <c r="N433" s="71">
        <f t="shared" ca="1" si="47"/>
        <v>513.03068335051148</v>
      </c>
    </row>
    <row r="434" spans="1:14" ht="14.4" x14ac:dyDescent="0.3">
      <c r="A434" s="70">
        <f t="shared" ca="1" si="44"/>
        <v>0.9053308306470006</v>
      </c>
      <c r="B434" s="71">
        <f t="shared" ca="1" si="49"/>
        <v>88.485767020285166</v>
      </c>
      <c r="C434" s="71">
        <f t="shared" ca="1" si="45"/>
        <v>81.640372364265303</v>
      </c>
      <c r="D434" s="71">
        <f t="shared" ca="1" si="48"/>
        <v>71.291604832825811</v>
      </c>
      <c r="E434" s="71">
        <f t="shared" ca="1" si="48"/>
        <v>50.194946652157917</v>
      </c>
      <c r="F434" s="71">
        <f t="shared" ca="1" si="48"/>
        <v>39.341226284180863</v>
      </c>
      <c r="G434" s="71">
        <f t="shared" ca="1" si="48"/>
        <v>11.875387897791111</v>
      </c>
      <c r="H434" s="71">
        <f t="shared" ca="1" si="48"/>
        <v>0.86155041050540193</v>
      </c>
      <c r="I434" s="71">
        <f t="shared" ca="1" si="48"/>
        <v>7.0721006790330865</v>
      </c>
      <c r="J434" s="71">
        <f t="shared" ca="1" si="48"/>
        <v>50.194946652157917</v>
      </c>
      <c r="K434" s="71">
        <f t="shared" ca="1" si="50"/>
        <v>78.20234995373454</v>
      </c>
      <c r="L434" s="71">
        <f t="shared" ca="1" si="50"/>
        <v>81.640372364265303</v>
      </c>
      <c r="M434" s="71">
        <f t="shared" ca="1" si="50"/>
        <v>95.294681052228668</v>
      </c>
      <c r="N434" s="71">
        <f t="shared" ca="1" si="47"/>
        <v>656.09530616343113</v>
      </c>
    </row>
    <row r="435" spans="1:14" ht="14.4" x14ac:dyDescent="0.3">
      <c r="A435" s="70">
        <f t="shared" ca="1" si="44"/>
        <v>0.91276969039317146</v>
      </c>
      <c r="B435" s="71">
        <f t="shared" ca="1" si="49"/>
        <v>89.259786569239736</v>
      </c>
      <c r="C435" s="71">
        <f t="shared" ca="1" si="45"/>
        <v>82.385211633763532</v>
      </c>
      <c r="D435" s="71">
        <f t="shared" ca="1" si="48"/>
        <v>71.989908455233305</v>
      </c>
      <c r="E435" s="71">
        <f t="shared" ca="1" si="48"/>
        <v>50.78652742905804</v>
      </c>
      <c r="F435" s="71">
        <f t="shared" ca="1" si="48"/>
        <v>39.869033346330582</v>
      </c>
      <c r="G435" s="71">
        <f t="shared" ca="1" si="48"/>
        <v>12.182130788468646</v>
      </c>
      <c r="H435" s="71">
        <f t="shared" ca="1" si="48"/>
        <v>0.95979858445633626</v>
      </c>
      <c r="I435" s="71">
        <f t="shared" ca="1" si="48"/>
        <v>7.3176102636821376</v>
      </c>
      <c r="J435" s="71">
        <f t="shared" ca="1" si="48"/>
        <v>50.78652742905804</v>
      </c>
      <c r="K435" s="71">
        <f t="shared" ca="1" si="50"/>
        <v>78.932073638493108</v>
      </c>
      <c r="L435" s="71">
        <f t="shared" ca="1" si="50"/>
        <v>82.385211633763532</v>
      </c>
      <c r="M435" s="71">
        <f t="shared" ca="1" si="50"/>
        <v>96.096629304895004</v>
      </c>
      <c r="N435" s="71">
        <f t="shared" ca="1" si="47"/>
        <v>662.95044907644206</v>
      </c>
    </row>
    <row r="436" spans="1:14" ht="14.4" x14ac:dyDescent="0.3">
      <c r="A436" s="70">
        <f t="shared" ca="1" si="44"/>
        <v>6.6608464573985504E-2</v>
      </c>
      <c r="B436" s="71">
        <f t="shared" ca="1" si="49"/>
        <v>48.772399772570736</v>
      </c>
      <c r="C436" s="71">
        <f t="shared" ca="1" si="45"/>
        <v>43.738523373730118</v>
      </c>
      <c r="D436" s="71">
        <f t="shared" ca="1" si="48"/>
        <v>36.279650516600555</v>
      </c>
      <c r="E436" s="71">
        <f t="shared" ca="1" si="48"/>
        <v>21.816194719056561</v>
      </c>
      <c r="F436" s="71">
        <f t="shared" ca="1" si="48"/>
        <v>14.931273561531906</v>
      </c>
      <c r="G436" s="71">
        <f t="shared" ca="1" si="48"/>
        <v>1.2558100023427805</v>
      </c>
      <c r="H436" s="71">
        <f t="shared" ca="1" si="48"/>
        <v>3.1320033694320061E-12</v>
      </c>
      <c r="I436" s="71">
        <f t="shared" ca="1" si="48"/>
        <v>0.20679154213860462</v>
      </c>
      <c r="J436" s="71">
        <f t="shared" ca="1" si="48"/>
        <v>21.816194719056561</v>
      </c>
      <c r="K436" s="71">
        <f t="shared" ca="1" si="50"/>
        <v>41.239053327284935</v>
      </c>
      <c r="L436" s="71">
        <f t="shared" ca="1" si="50"/>
        <v>43.738523373730118</v>
      </c>
      <c r="M436" s="71">
        <f t="shared" ca="1" si="50"/>
        <v>53.847871593728215</v>
      </c>
      <c r="N436" s="71">
        <f t="shared" ca="1" si="47"/>
        <v>327.64228650177421</v>
      </c>
    </row>
    <row r="437" spans="1:14" ht="14.4" x14ac:dyDescent="0.3">
      <c r="A437" s="70">
        <f t="shared" ca="1" si="44"/>
        <v>0.80976347948623495</v>
      </c>
      <c r="B437" s="71">
        <f t="shared" ca="1" si="49"/>
        <v>81.293714832883353</v>
      </c>
      <c r="C437" s="71">
        <f t="shared" ca="1" si="45"/>
        <v>74.72832315774609</v>
      </c>
      <c r="D437" s="71">
        <f t="shared" ca="1" si="48"/>
        <v>64.826193727410924</v>
      </c>
      <c r="E437" s="71">
        <f t="shared" ca="1" si="48"/>
        <v>44.754460810153809</v>
      </c>
      <c r="F437" s="71">
        <f t="shared" ca="1" si="48"/>
        <v>34.513812552790903</v>
      </c>
      <c r="G437" s="71">
        <f t="shared" ca="1" si="48"/>
        <v>9.1826672043811968</v>
      </c>
      <c r="H437" s="71">
        <f t="shared" ca="1" si="48"/>
        <v>0.23701510190623251</v>
      </c>
      <c r="I437" s="71">
        <f t="shared" ca="1" si="48"/>
        <v>4.9784614085677221</v>
      </c>
      <c r="J437" s="71">
        <f t="shared" ca="1" si="48"/>
        <v>44.754460810153809</v>
      </c>
      <c r="K437" s="71">
        <f t="shared" ca="1" si="50"/>
        <v>71.435362221378469</v>
      </c>
      <c r="L437" s="71">
        <f t="shared" ca="1" si="50"/>
        <v>74.72832315774609</v>
      </c>
      <c r="M437" s="71">
        <f t="shared" ca="1" si="50"/>
        <v>87.834674189848613</v>
      </c>
      <c r="N437" s="71">
        <f t="shared" ca="1" si="47"/>
        <v>593.26746917496723</v>
      </c>
    </row>
    <row r="438" spans="1:14" ht="14.4" x14ac:dyDescent="0.3">
      <c r="A438" s="70">
        <f t="shared" ca="1" si="44"/>
        <v>0.92195783736198689</v>
      </c>
      <c r="B438" s="71">
        <f t="shared" ca="1" si="49"/>
        <v>90.293977750744489</v>
      </c>
      <c r="C438" s="71">
        <f t="shared" ca="1" si="45"/>
        <v>83.38068857158494</v>
      </c>
      <c r="D438" s="71">
        <f t="shared" ca="1" si="48"/>
        <v>72.923648740965703</v>
      </c>
      <c r="E438" s="71">
        <f t="shared" ca="1" si="48"/>
        <v>51.578704899818106</v>
      </c>
      <c r="F438" s="71">
        <f t="shared" ca="1" si="48"/>
        <v>40.576638890812589</v>
      </c>
      <c r="G438" s="71">
        <f t="shared" ca="1" si="48"/>
        <v>12.596897299285677</v>
      </c>
      <c r="H438" s="71">
        <f t="shared" ca="1" si="48"/>
        <v>1.1008159036381919</v>
      </c>
      <c r="I438" s="71">
        <f t="shared" ca="1" si="48"/>
        <v>7.6515181550821829</v>
      </c>
      <c r="J438" s="71">
        <f t="shared" ca="1" si="48"/>
        <v>51.578704899818106</v>
      </c>
      <c r="K438" s="71">
        <f t="shared" ca="1" si="50"/>
        <v>79.907496950768433</v>
      </c>
      <c r="L438" s="71">
        <f t="shared" ca="1" si="50"/>
        <v>83.38068857158494</v>
      </c>
      <c r="M438" s="71">
        <f t="shared" ca="1" si="50"/>
        <v>97.167875559229458</v>
      </c>
      <c r="N438" s="71">
        <f t="shared" ca="1" si="47"/>
        <v>672.13765619333276</v>
      </c>
    </row>
    <row r="439" spans="1:14" ht="14.4" x14ac:dyDescent="0.3">
      <c r="A439" s="70">
        <f t="shared" ca="1" si="44"/>
        <v>0.18823115928163348</v>
      </c>
      <c r="B439" s="71">
        <f t="shared" ca="1" si="49"/>
        <v>56.15455017980841</v>
      </c>
      <c r="C439" s="71">
        <f t="shared" ca="1" si="45"/>
        <v>50.724984813082784</v>
      </c>
      <c r="D439" s="71">
        <f t="shared" ca="1" si="48"/>
        <v>42.635249125597582</v>
      </c>
      <c r="E439" s="71">
        <f t="shared" ca="1" si="48"/>
        <v>26.726307284032558</v>
      </c>
      <c r="F439" s="71">
        <f t="shared" ca="1" si="48"/>
        <v>18.979293400729556</v>
      </c>
      <c r="G439" s="71">
        <f t="shared" ca="1" si="48"/>
        <v>2.3751308783076852</v>
      </c>
      <c r="H439" s="71">
        <f t="shared" ca="1" si="48"/>
        <v>1.0172862573424883E-7</v>
      </c>
      <c r="I439" s="71">
        <f t="shared" ca="1" si="48"/>
        <v>0.62561897480238648</v>
      </c>
      <c r="J439" s="71">
        <f t="shared" ca="1" si="48"/>
        <v>26.726307284032558</v>
      </c>
      <c r="K439" s="71">
        <f t="shared" ca="1" si="50"/>
        <v>48.020574411307692</v>
      </c>
      <c r="L439" s="71">
        <f t="shared" ca="1" si="50"/>
        <v>50.724984813082784</v>
      </c>
      <c r="M439" s="71">
        <f t="shared" ca="1" si="50"/>
        <v>61.608797769865681</v>
      </c>
      <c r="N439" s="71">
        <f t="shared" ca="1" si="47"/>
        <v>385.30179903637833</v>
      </c>
    </row>
    <row r="440" spans="1:14" ht="14.4" x14ac:dyDescent="0.3">
      <c r="A440" s="70">
        <f t="shared" ca="1" si="44"/>
        <v>0.40582326469358432</v>
      </c>
      <c r="B440" s="71">
        <f t="shared" ca="1" si="49"/>
        <v>64.65958299023653</v>
      </c>
      <c r="C440" s="71">
        <f t="shared" ca="1" si="45"/>
        <v>58.813636154778486</v>
      </c>
      <c r="D440" s="71">
        <f t="shared" ca="1" si="48"/>
        <v>50.059564894733903</v>
      </c>
      <c r="E440" s="71">
        <f t="shared" ca="1" si="48"/>
        <v>32.625219618562681</v>
      </c>
      <c r="F440" s="71">
        <f t="shared" ca="1" si="48"/>
        <v>23.964980894470255</v>
      </c>
      <c r="G440" s="71">
        <f t="shared" ca="1" si="48"/>
        <v>4.1796507714847708</v>
      </c>
      <c r="H440" s="71">
        <f t="shared" ca="1" si="48"/>
        <v>2.207630828000335E-4</v>
      </c>
      <c r="I440" s="71">
        <f t="shared" ca="1" si="48"/>
        <v>1.5617354090643751</v>
      </c>
      <c r="J440" s="71">
        <f t="shared" ca="1" si="48"/>
        <v>32.625219618562681</v>
      </c>
      <c r="K440" s="71">
        <f t="shared" ca="1" si="50"/>
        <v>55.893481708918955</v>
      </c>
      <c r="L440" s="71">
        <f t="shared" ca="1" si="50"/>
        <v>58.813636154778486</v>
      </c>
      <c r="M440" s="71">
        <f t="shared" ca="1" si="50"/>
        <v>70.512232428772379</v>
      </c>
      <c r="N440" s="71">
        <f t="shared" ca="1" si="47"/>
        <v>453.70916140744629</v>
      </c>
    </row>
    <row r="441" spans="1:14" ht="14.4" x14ac:dyDescent="0.3">
      <c r="A441" s="70">
        <f t="shared" ca="1" si="44"/>
        <v>0.99788323535706935</v>
      </c>
      <c r="B441" s="71">
        <f t="shared" ca="1" si="49"/>
        <v>117.3559884563216</v>
      </c>
      <c r="C441" s="71">
        <f t="shared" ca="1" si="45"/>
        <v>109.52571336295294</v>
      </c>
      <c r="D441" s="71">
        <f t="shared" ca="1" si="48"/>
        <v>97.607827786168883</v>
      </c>
      <c r="E441" s="71">
        <f t="shared" ca="1" si="48"/>
        <v>72.922105666701526</v>
      </c>
      <c r="F441" s="71">
        <f t="shared" ca="1" si="48"/>
        <v>59.932814517061175</v>
      </c>
      <c r="G441" s="71">
        <f t="shared" ca="1" si="48"/>
        <v>25.195219907723828</v>
      </c>
      <c r="H441" s="71">
        <f t="shared" ca="1" si="48"/>
        <v>8.2771770230990658</v>
      </c>
      <c r="I441" s="71">
        <f t="shared" ca="1" si="48"/>
        <v>18.473599403454514</v>
      </c>
      <c r="J441" s="71">
        <f t="shared" ca="1" si="48"/>
        <v>72.922105666701526</v>
      </c>
      <c r="K441" s="71">
        <f t="shared" ca="1" si="50"/>
        <v>105.57779420060093</v>
      </c>
      <c r="L441" s="71">
        <f t="shared" ca="1" si="50"/>
        <v>109.52571336295294</v>
      </c>
      <c r="M441" s="71">
        <f t="shared" ca="1" si="50"/>
        <v>125.10813965109476</v>
      </c>
      <c r="N441" s="71">
        <f t="shared" ca="1" si="47"/>
        <v>922.42419900483367</v>
      </c>
    </row>
    <row r="442" spans="1:14" ht="14.4" x14ac:dyDescent="0.3">
      <c r="A442" s="70">
        <f t="shared" ca="1" si="44"/>
        <v>0.95998439614332942</v>
      </c>
      <c r="B442" s="71">
        <f t="shared" ca="1" si="49"/>
        <v>96.124977969106169</v>
      </c>
      <c r="C442" s="71">
        <f t="shared" ca="1" si="45"/>
        <v>88.999038374094141</v>
      </c>
      <c r="D442" s="71">
        <f t="shared" ca="1" si="48"/>
        <v>78.202965521305316</v>
      </c>
      <c r="E442" s="71">
        <f t="shared" ca="1" si="48"/>
        <v>56.081085396679157</v>
      </c>
      <c r="F442" s="71">
        <f t="shared" ca="1" si="48"/>
        <v>44.615322982357853</v>
      </c>
      <c r="G442" s="71">
        <f t="shared" ca="1" si="48"/>
        <v>15.036875441357729</v>
      </c>
      <c r="H442" s="71">
        <f t="shared" ca="1" si="48"/>
        <v>2.1016520439292132</v>
      </c>
      <c r="I442" s="71">
        <f t="shared" ca="1" si="48"/>
        <v>9.6554574135577855</v>
      </c>
      <c r="J442" s="71">
        <f t="shared" ca="1" si="48"/>
        <v>56.081085396679157</v>
      </c>
      <c r="K442" s="71">
        <f t="shared" ca="1" si="50"/>
        <v>85.415709423992055</v>
      </c>
      <c r="L442" s="71">
        <f t="shared" ca="1" si="50"/>
        <v>88.999038374094141</v>
      </c>
      <c r="M442" s="71">
        <f t="shared" ca="1" si="50"/>
        <v>103.20244201124862</v>
      </c>
      <c r="N442" s="71">
        <f t="shared" ca="1" si="47"/>
        <v>724.51565034840132</v>
      </c>
    </row>
    <row r="443" spans="1:14" ht="14.4" x14ac:dyDescent="0.3">
      <c r="A443" s="70">
        <f t="shared" ca="1" si="44"/>
        <v>0.72822088860239187</v>
      </c>
      <c r="B443" s="71">
        <f t="shared" ca="1" si="49"/>
        <v>77.040533611602939</v>
      </c>
      <c r="C443" s="71">
        <f t="shared" ca="1" si="45"/>
        <v>70.64884060026354</v>
      </c>
      <c r="D443" s="71">
        <f t="shared" ca="1" si="48"/>
        <v>61.023854308393453</v>
      </c>
      <c r="E443" s="71">
        <f t="shared" ca="1" si="48"/>
        <v>41.588557220112584</v>
      </c>
      <c r="F443" s="71">
        <f t="shared" ca="1" si="48"/>
        <v>31.729055059187061</v>
      </c>
      <c r="G443" s="71">
        <f t="shared" ca="1" si="48"/>
        <v>7.7322079641506889</v>
      </c>
      <c r="H443" s="71">
        <f t="shared" ca="1" si="48"/>
        <v>7.8234344674006778E-2</v>
      </c>
      <c r="I443" s="71">
        <f t="shared" ca="1" si="48"/>
        <v>3.9082968991805709</v>
      </c>
      <c r="J443" s="71">
        <f t="shared" ca="1" si="48"/>
        <v>41.588557220112584</v>
      </c>
      <c r="K443" s="71">
        <f t="shared" ca="1" si="50"/>
        <v>67.445881152105557</v>
      </c>
      <c r="L443" s="71">
        <f t="shared" ca="1" si="50"/>
        <v>70.64884060026354</v>
      </c>
      <c r="M443" s="71">
        <f t="shared" ca="1" si="50"/>
        <v>83.415296758548948</v>
      </c>
      <c r="N443" s="71">
        <f t="shared" ca="1" si="47"/>
        <v>556.84815573859555</v>
      </c>
    </row>
    <row r="444" spans="1:14" ht="14.4" x14ac:dyDescent="0.3">
      <c r="A444" s="70">
        <f t="shared" ca="1" si="44"/>
        <v>0.82171450090532561</v>
      </c>
      <c r="B444" s="71">
        <f t="shared" ca="1" si="49"/>
        <v>82.016666211398473</v>
      </c>
      <c r="C444" s="71">
        <f t="shared" ca="1" si="45"/>
        <v>75.422372873837446</v>
      </c>
      <c r="D444" s="71">
        <f t="shared" ca="1" si="48"/>
        <v>65.474134415990434</v>
      </c>
      <c r="E444" s="71">
        <f t="shared" ca="1" si="48"/>
        <v>45.296545800954107</v>
      </c>
      <c r="F444" s="71">
        <f t="shared" ca="1" si="48"/>
        <v>34.992532549821419</v>
      </c>
      <c r="G444" s="71">
        <f t="shared" ca="1" si="48"/>
        <v>9.4400285358977349</v>
      </c>
      <c r="H444" s="71">
        <f t="shared" ca="1" si="48"/>
        <v>0.27769144812799851</v>
      </c>
      <c r="I444" s="71">
        <f t="shared" ca="1" si="48"/>
        <v>5.1731072583294928</v>
      </c>
      <c r="J444" s="71">
        <f t="shared" ca="1" si="48"/>
        <v>45.296545800954107</v>
      </c>
      <c r="K444" s="71">
        <f t="shared" ca="1" si="50"/>
        <v>72.114437474562152</v>
      </c>
      <c r="L444" s="71">
        <f t="shared" ca="1" si="50"/>
        <v>75.422372873837446</v>
      </c>
      <c r="M444" s="71">
        <f t="shared" ca="1" si="50"/>
        <v>88.585280731343261</v>
      </c>
      <c r="N444" s="71">
        <f t="shared" ca="1" si="47"/>
        <v>599.51171597505413</v>
      </c>
    </row>
    <row r="445" spans="1:14" ht="14.4" x14ac:dyDescent="0.3">
      <c r="A445" s="70">
        <f t="shared" ca="1" si="44"/>
        <v>0.80905071220761826</v>
      </c>
      <c r="B445" s="71">
        <f t="shared" ca="1" si="49"/>
        <v>81.251627863636685</v>
      </c>
      <c r="C445" s="71">
        <f t="shared" ca="1" si="45"/>
        <v>74.687924146257785</v>
      </c>
      <c r="D445" s="71">
        <f t="shared" ca="1" si="48"/>
        <v>64.788487689834824</v>
      </c>
      <c r="E445" s="71">
        <f t="shared" ca="1" si="48"/>
        <v>44.722937510296042</v>
      </c>
      <c r="F445" s="71">
        <f t="shared" ca="1" si="48"/>
        <v>34.485990513283767</v>
      </c>
      <c r="G445" s="71">
        <f t="shared" ca="1" si="48"/>
        <v>9.167779659079109</v>
      </c>
      <c r="H445" s="71">
        <f t="shared" ca="1" si="48"/>
        <v>0.23478357809251016</v>
      </c>
      <c r="I445" s="71">
        <f t="shared" ca="1" si="48"/>
        <v>4.9672421853889679</v>
      </c>
      <c r="J445" s="71">
        <f t="shared" ca="1" si="48"/>
        <v>44.722937510296042</v>
      </c>
      <c r="K445" s="71">
        <f t="shared" ca="1" si="50"/>
        <v>71.395837779019075</v>
      </c>
      <c r="L445" s="71">
        <f t="shared" ca="1" si="50"/>
        <v>74.687924146257785</v>
      </c>
      <c r="M445" s="71">
        <f t="shared" ca="1" si="50"/>
        <v>87.790972080618161</v>
      </c>
      <c r="N445" s="71">
        <f t="shared" ca="1" si="47"/>
        <v>592.90444466206065</v>
      </c>
    </row>
    <row r="446" spans="1:14" ht="14.4" x14ac:dyDescent="0.3">
      <c r="A446" s="70">
        <f t="shared" ca="1" si="44"/>
        <v>0.35852909631748064</v>
      </c>
      <c r="B446" s="71">
        <f t="shared" ca="1" si="49"/>
        <v>62.963208108064364</v>
      </c>
      <c r="C446" s="71">
        <f t="shared" ca="1" si="45"/>
        <v>57.197320828280837</v>
      </c>
      <c r="D446" s="71">
        <f t="shared" ca="1" si="48"/>
        <v>48.571005668028505</v>
      </c>
      <c r="E446" s="71">
        <f t="shared" ca="1" si="48"/>
        <v>31.43014761775558</v>
      </c>
      <c r="F446" s="71">
        <f t="shared" ca="1" si="48"/>
        <v>22.945765771259726</v>
      </c>
      <c r="G446" s="71">
        <f t="shared" ca="1" si="48"/>
        <v>3.7765353948371185</v>
      </c>
      <c r="H446" s="71">
        <f t="shared" ca="1" si="48"/>
        <v>6.3941154563668101E-5</v>
      </c>
      <c r="I446" s="71">
        <f t="shared" ca="1" si="48"/>
        <v>1.3319743579392298</v>
      </c>
      <c r="J446" s="71">
        <f t="shared" ca="1" si="48"/>
        <v>31.43014761775558</v>
      </c>
      <c r="K446" s="71">
        <f t="shared" ca="1" si="50"/>
        <v>54.318652284256942</v>
      </c>
      <c r="L446" s="71">
        <f t="shared" ca="1" si="50"/>
        <v>57.197320828280837</v>
      </c>
      <c r="M446" s="71">
        <f t="shared" ca="1" si="50"/>
        <v>68.739263053449491</v>
      </c>
      <c r="N446" s="71">
        <f t="shared" ca="1" si="47"/>
        <v>439.90140547106273</v>
      </c>
    </row>
    <row r="447" spans="1:14" ht="14.4" x14ac:dyDescent="0.3">
      <c r="A447" s="70">
        <f t="shared" ca="1" si="44"/>
        <v>0.65458574559999905</v>
      </c>
      <c r="B447" s="71">
        <f t="shared" ca="1" si="49"/>
        <v>73.835572724382942</v>
      </c>
      <c r="C447" s="71">
        <f t="shared" ca="1" si="45"/>
        <v>67.579135875645107</v>
      </c>
      <c r="D447" s="71">
        <f t="shared" ca="1" si="48"/>
        <v>58.169982583010835</v>
      </c>
      <c r="E447" s="71">
        <f t="shared" ca="1" si="48"/>
        <v>39.23049416041782</v>
      </c>
      <c r="F447" s="71">
        <f t="shared" ca="1" si="48"/>
        <v>29.668084166948425</v>
      </c>
      <c r="G447" s="71">
        <f t="shared" ca="1" si="48"/>
        <v>6.7138554619859105</v>
      </c>
      <c r="H447" s="71">
        <f t="shared" ca="1" si="48"/>
        <v>2.6526365376299443E-2</v>
      </c>
      <c r="I447" s="71">
        <f t="shared" ca="1" si="48"/>
        <v>3.1890325346042054</v>
      </c>
      <c r="J447" s="71">
        <f t="shared" ca="1" si="48"/>
        <v>39.23049416041782</v>
      </c>
      <c r="K447" s="71">
        <f t="shared" ca="1" si="50"/>
        <v>64.446263812488041</v>
      </c>
      <c r="L447" s="71">
        <f t="shared" ca="1" si="50"/>
        <v>67.579135875645107</v>
      </c>
      <c r="M447" s="71">
        <f t="shared" ca="1" si="50"/>
        <v>80.080931971106367</v>
      </c>
      <c r="N447" s="71">
        <f t="shared" ca="1" si="47"/>
        <v>529.74950969202894</v>
      </c>
    </row>
    <row r="448" spans="1:14" ht="14.4" x14ac:dyDescent="0.3">
      <c r="A448" s="70">
        <f t="shared" ca="1" si="44"/>
        <v>3.0829807155098421E-2</v>
      </c>
      <c r="B448" s="71">
        <f t="shared" ca="1" si="49"/>
        <v>44.711522849341691</v>
      </c>
      <c r="C448" s="71">
        <f t="shared" ca="1" si="45"/>
        <v>39.911552325934963</v>
      </c>
      <c r="D448" s="71">
        <f t="shared" ca="1" si="48"/>
        <v>32.825242292402635</v>
      </c>
      <c r="E448" s="71">
        <f t="shared" ca="1" si="48"/>
        <v>19.212999929632502</v>
      </c>
      <c r="F448" s="71">
        <f t="shared" ca="1" si="48"/>
        <v>12.83311440934407</v>
      </c>
      <c r="G448" s="71">
        <f t="shared" ca="1" si="48"/>
        <v>0.81467351055549631</v>
      </c>
      <c r="H448" s="71">
        <f t="shared" ca="1" si="48"/>
        <v>1.4133055874888318E-15</v>
      </c>
      <c r="I448" s="71">
        <f t="shared" ca="1" si="48"/>
        <v>9.3945134709037897E-2</v>
      </c>
      <c r="J448" s="71">
        <f t="shared" ca="1" si="48"/>
        <v>19.212999929632502</v>
      </c>
      <c r="K448" s="71">
        <f t="shared" ca="1" si="50"/>
        <v>37.533164870659398</v>
      </c>
      <c r="L448" s="71">
        <f t="shared" ca="1" si="50"/>
        <v>39.911552325934963</v>
      </c>
      <c r="M448" s="71">
        <f t="shared" ca="1" si="50"/>
        <v>49.562950076184968</v>
      </c>
      <c r="N448" s="71">
        <f t="shared" ca="1" si="47"/>
        <v>296.62371765433221</v>
      </c>
    </row>
    <row r="449" spans="1:14" ht="14.4" x14ac:dyDescent="0.3">
      <c r="A449" s="70">
        <f t="shared" ca="1" si="44"/>
        <v>0.47486367244184235</v>
      </c>
      <c r="B449" s="71">
        <f t="shared" ca="1" si="49"/>
        <v>67.107151883388568</v>
      </c>
      <c r="C449" s="71">
        <f t="shared" ca="1" si="45"/>
        <v>61.148101257596764</v>
      </c>
      <c r="D449" s="71">
        <f t="shared" ca="1" si="48"/>
        <v>52.213534669322236</v>
      </c>
      <c r="E449" s="71">
        <f t="shared" ca="1" si="48"/>
        <v>34.364490214196024</v>
      </c>
      <c r="F449" s="71">
        <f t="shared" ca="1" si="48"/>
        <v>25.45570273343024</v>
      </c>
      <c r="G449" s="71">
        <f t="shared" ca="1" si="48"/>
        <v>4.798092869245858</v>
      </c>
      <c r="H449" s="71">
        <f t="shared" ca="1" si="48"/>
        <v>1.0625693665128001E-3</v>
      </c>
      <c r="I449" s="71">
        <f t="shared" ca="1" si="48"/>
        <v>1.9322921356799529</v>
      </c>
      <c r="J449" s="71">
        <f t="shared" ca="1" si="48"/>
        <v>34.364490214196024</v>
      </c>
      <c r="K449" s="71">
        <f t="shared" ca="1" si="50"/>
        <v>58.169336270890625</v>
      </c>
      <c r="L449" s="71">
        <f t="shared" ca="1" si="50"/>
        <v>61.148101257596764</v>
      </c>
      <c r="M449" s="71">
        <f t="shared" ca="1" si="50"/>
        <v>73.068006681001052</v>
      </c>
      <c r="N449" s="71">
        <f t="shared" ca="1" si="47"/>
        <v>473.77036275591058</v>
      </c>
    </row>
    <row r="450" spans="1:14" ht="14.4" x14ac:dyDescent="0.3">
      <c r="A450" s="70">
        <f t="shared" ca="1" si="44"/>
        <v>0.38795830925571406</v>
      </c>
      <c r="B450" s="71">
        <f t="shared" ca="1" si="49"/>
        <v>64.022526891771534</v>
      </c>
      <c r="C450" s="71">
        <f t="shared" ca="1" si="45"/>
        <v>58.206481598593115</v>
      </c>
      <c r="D450" s="71">
        <f t="shared" ca="1" si="48"/>
        <v>49.500126857081014</v>
      </c>
      <c r="E450" s="71">
        <f t="shared" ca="1" si="48"/>
        <v>32.175403105465165</v>
      </c>
      <c r="F450" s="71">
        <f t="shared" ca="1" si="48"/>
        <v>23.580854675315891</v>
      </c>
      <c r="G450" s="71">
        <f t="shared" ca="1" si="48"/>
        <v>4.0257913214822381</v>
      </c>
      <c r="H450" s="71">
        <f t="shared" ca="1" si="48"/>
        <v>1.4073337249829581E-4</v>
      </c>
      <c r="I450" s="71">
        <f t="shared" ca="1" si="48"/>
        <v>1.4728646299764954</v>
      </c>
      <c r="J450" s="71">
        <f t="shared" ca="1" si="48"/>
        <v>32.175403105465165</v>
      </c>
      <c r="K450" s="71">
        <f t="shared" ca="1" si="50"/>
        <v>55.301821905100965</v>
      </c>
      <c r="L450" s="71">
        <f t="shared" ca="1" si="50"/>
        <v>58.206481598593115</v>
      </c>
      <c r="M450" s="71">
        <f t="shared" ca="1" si="50"/>
        <v>69.846569235641681</v>
      </c>
      <c r="N450" s="71">
        <f t="shared" ca="1" si="47"/>
        <v>448.51446565785886</v>
      </c>
    </row>
    <row r="451" spans="1:14" ht="14.4" x14ac:dyDescent="0.3">
      <c r="A451" s="70">
        <f t="shared" ca="1" si="44"/>
        <v>0.56316682167900856</v>
      </c>
      <c r="B451" s="71">
        <f t="shared" ca="1" si="49"/>
        <v>70.296210386516663</v>
      </c>
      <c r="C451" s="71">
        <f t="shared" ca="1" si="45"/>
        <v>64.193832421625672</v>
      </c>
      <c r="D451" s="71">
        <f t="shared" ca="1" si="48"/>
        <v>55.030532990778596</v>
      </c>
      <c r="E451" s="71">
        <f t="shared" ca="1" si="48"/>
        <v>36.65592119160587</v>
      </c>
      <c r="F451" s="71">
        <f t="shared" ca="1" si="48"/>
        <v>27.432091165390101</v>
      </c>
      <c r="G451" s="71">
        <f t="shared" ca="1" si="48"/>
        <v>5.6675245136006085</v>
      </c>
      <c r="H451" s="71">
        <f t="shared" ca="1" si="48"/>
        <v>5.8569170602380616E-3</v>
      </c>
      <c r="I451" s="71">
        <f t="shared" ca="1" si="48"/>
        <v>2.4846116992245117</v>
      </c>
      <c r="J451" s="71">
        <f t="shared" ca="1" si="48"/>
        <v>36.65592119160587</v>
      </c>
      <c r="K451" s="71">
        <f t="shared" ca="1" si="50"/>
        <v>61.14079400868269</v>
      </c>
      <c r="L451" s="71">
        <f t="shared" ca="1" si="50"/>
        <v>64.193832421625672</v>
      </c>
      <c r="M451" s="71">
        <f t="shared" ca="1" si="50"/>
        <v>76.394183059373177</v>
      </c>
      <c r="N451" s="71">
        <f t="shared" ca="1" si="47"/>
        <v>500.15131196708967</v>
      </c>
    </row>
    <row r="452" spans="1:14" ht="14.4" x14ac:dyDescent="0.3">
      <c r="A452" s="70">
        <f t="shared" ca="1" si="44"/>
        <v>0.76693178859153377</v>
      </c>
      <c r="B452" s="71">
        <f t="shared" ca="1" si="49"/>
        <v>78.936235242488507</v>
      </c>
      <c r="C452" s="71">
        <f t="shared" ca="1" si="45"/>
        <v>72.466332672346297</v>
      </c>
      <c r="D452" s="71">
        <f t="shared" ca="1" si="48"/>
        <v>62.716554353381994</v>
      </c>
      <c r="E452" s="71">
        <f t="shared" ca="1" si="48"/>
        <v>42.994647846776161</v>
      </c>
      <c r="F452" s="71">
        <f t="shared" ca="1" si="48"/>
        <v>32.963467552799258</v>
      </c>
      <c r="G452" s="71">
        <f t="shared" ca="1" si="48"/>
        <v>8.3650690896300333</v>
      </c>
      <c r="H452" s="71">
        <f t="shared" ca="1" si="48"/>
        <v>0.13350492885835863</v>
      </c>
      <c r="I452" s="71">
        <f t="shared" ca="1" si="48"/>
        <v>4.369272346302445</v>
      </c>
      <c r="J452" s="71">
        <f t="shared" ca="1" si="48"/>
        <v>42.994647846776161</v>
      </c>
      <c r="K452" s="71">
        <f t="shared" ca="1" si="50"/>
        <v>69.222848149700468</v>
      </c>
      <c r="L452" s="71">
        <f t="shared" ca="1" si="50"/>
        <v>72.466332672346297</v>
      </c>
      <c r="M452" s="71">
        <f t="shared" ca="1" si="50"/>
        <v>85.385827739466606</v>
      </c>
      <c r="N452" s="71">
        <f t="shared" ca="1" si="47"/>
        <v>573.01474044087263</v>
      </c>
    </row>
    <row r="453" spans="1:14" ht="14.4" x14ac:dyDescent="0.3">
      <c r="A453" s="70">
        <f t="shared" ca="1" si="44"/>
        <v>0.30887826514359373</v>
      </c>
      <c r="B453" s="71">
        <f t="shared" ca="1" si="49"/>
        <v>61.130173566603887</v>
      </c>
      <c r="C453" s="71">
        <f t="shared" ca="1" si="45"/>
        <v>55.452403539361356</v>
      </c>
      <c r="D453" s="71">
        <f t="shared" ca="1" si="48"/>
        <v>46.966693854405037</v>
      </c>
      <c r="E453" s="71">
        <f t="shared" ca="1" si="48"/>
        <v>30.148782341747527</v>
      </c>
      <c r="F453" s="71">
        <f t="shared" ca="1" si="48"/>
        <v>21.8578459506336</v>
      </c>
      <c r="G453" s="71">
        <f t="shared" ca="1" si="48"/>
        <v>3.3648557243213162</v>
      </c>
      <c r="H453" s="71">
        <f t="shared" ref="G453:J457" ca="1" si="51">_xlfn.GAMMA.INV($A453,H$3,H$4)</f>
        <v>1.4401355896452299E-5</v>
      </c>
      <c r="I453" s="71">
        <f t="shared" ca="1" si="51"/>
        <v>1.1083178961736682</v>
      </c>
      <c r="J453" s="71">
        <f t="shared" ca="1" si="51"/>
        <v>30.148782341747527</v>
      </c>
      <c r="K453" s="71">
        <f t="shared" ca="1" si="50"/>
        <v>52.619394721902893</v>
      </c>
      <c r="L453" s="71">
        <f t="shared" ca="1" si="50"/>
        <v>55.452403539361356</v>
      </c>
      <c r="M453" s="71">
        <f t="shared" ca="1" si="50"/>
        <v>66.821921745709474</v>
      </c>
      <c r="N453" s="71">
        <f t="shared" ca="1" si="47"/>
        <v>425.07158962332352</v>
      </c>
    </row>
    <row r="454" spans="1:14" ht="14.4" x14ac:dyDescent="0.3">
      <c r="A454" s="70">
        <f t="shared" ca="1" si="44"/>
        <v>0.4065163286304051</v>
      </c>
      <c r="B454" s="71">
        <f t="shared" ca="1" si="49"/>
        <v>64.684232119091959</v>
      </c>
      <c r="C454" s="71">
        <f t="shared" ca="1" si="45"/>
        <v>58.837132237511383</v>
      </c>
      <c r="D454" s="71">
        <f t="shared" ref="D454:M483" ca="1" si="52">_xlfn.GAMMA.INV($A454,D$3,D$4)</f>
        <v>50.081220945029997</v>
      </c>
      <c r="E454" s="71">
        <f t="shared" ca="1" si="52"/>
        <v>32.642648367451095</v>
      </c>
      <c r="F454" s="71">
        <f t="shared" ca="1" si="52"/>
        <v>23.979876336269395</v>
      </c>
      <c r="G454" s="71">
        <f t="shared" ca="1" si="51"/>
        <v>4.1856634116353719</v>
      </c>
      <c r="H454" s="71">
        <f t="shared" ca="1" si="51"/>
        <v>2.2456263421104949E-4</v>
      </c>
      <c r="I454" s="71">
        <f t="shared" ca="1" si="51"/>
        <v>1.5652367332388408</v>
      </c>
      <c r="J454" s="71">
        <f t="shared" ca="1" si="51"/>
        <v>32.642648367451095</v>
      </c>
      <c r="K454" s="71">
        <f t="shared" ca="1" si="50"/>
        <v>55.91638028913767</v>
      </c>
      <c r="L454" s="71">
        <f t="shared" ca="1" si="50"/>
        <v>58.837132237511383</v>
      </c>
      <c r="M454" s="71">
        <f t="shared" ca="1" si="50"/>
        <v>70.537984682197475</v>
      </c>
      <c r="N454" s="71">
        <f t="shared" ca="1" si="47"/>
        <v>453.91038028915989</v>
      </c>
    </row>
    <row r="455" spans="1:14" ht="14.4" x14ac:dyDescent="0.3">
      <c r="A455" s="70">
        <f t="shared" ca="1" si="44"/>
        <v>0.36462239597792578</v>
      </c>
      <c r="B455" s="71">
        <f t="shared" ca="1" si="49"/>
        <v>63.183807568845637</v>
      </c>
      <c r="C455" s="71">
        <f t="shared" ca="1" si="45"/>
        <v>57.407429579694821</v>
      </c>
      <c r="D455" s="71">
        <f t="shared" ca="1" si="52"/>
        <v>48.764374109719903</v>
      </c>
      <c r="E455" s="71">
        <f t="shared" ca="1" si="52"/>
        <v>31.585061985304513</v>
      </c>
      <c r="F455" s="71">
        <f t="shared" ca="1" si="52"/>
        <v>23.07764128619861</v>
      </c>
      <c r="G455" s="71">
        <f t="shared" ca="1" si="51"/>
        <v>3.8277609155072803</v>
      </c>
      <c r="H455" s="71">
        <f t="shared" ca="1" si="51"/>
        <v>7.5678298531552034E-5</v>
      </c>
      <c r="I455" s="71">
        <f t="shared" ca="1" si="51"/>
        <v>1.3606074144648623</v>
      </c>
      <c r="J455" s="71">
        <f t="shared" ca="1" si="51"/>
        <v>31.585061985304513</v>
      </c>
      <c r="K455" s="71">
        <f t="shared" ca="1" si="50"/>
        <v>54.523324943785788</v>
      </c>
      <c r="L455" s="71">
        <f t="shared" ca="1" si="50"/>
        <v>57.407429579694821</v>
      </c>
      <c r="M455" s="71">
        <f t="shared" ca="1" si="50"/>
        <v>68.969899317561499</v>
      </c>
      <c r="N455" s="71">
        <f t="shared" ca="1" si="47"/>
        <v>441.6924743643807</v>
      </c>
    </row>
    <row r="456" spans="1:14" ht="14.4" x14ac:dyDescent="0.3">
      <c r="A456" s="70">
        <f t="shared" ca="1" si="44"/>
        <v>0.34766437303193842</v>
      </c>
      <c r="B456" s="71">
        <f t="shared" ca="1" si="49"/>
        <v>62.567874535670555</v>
      </c>
      <c r="C456" s="71">
        <f t="shared" ca="1" si="45"/>
        <v>56.820848057245911</v>
      </c>
      <c r="D456" s="71">
        <f t="shared" ca="1" si="52"/>
        <v>48.224629261201436</v>
      </c>
      <c r="E456" s="71">
        <f t="shared" ca="1" si="52"/>
        <v>31.152903207788242</v>
      </c>
      <c r="F456" s="71">
        <f t="shared" ca="1" si="52"/>
        <v>22.709937803368629</v>
      </c>
      <c r="G456" s="71">
        <f t="shared" ca="1" si="51"/>
        <v>3.6856349475875625</v>
      </c>
      <c r="H456" s="71">
        <f t="shared" ca="1" si="51"/>
        <v>4.7004135101122278E-5</v>
      </c>
      <c r="I456" s="71">
        <f t="shared" ca="1" si="51"/>
        <v>1.28158825263974</v>
      </c>
      <c r="J456" s="71">
        <f t="shared" ca="1" si="51"/>
        <v>31.152903207788242</v>
      </c>
      <c r="K456" s="71">
        <f t="shared" ca="1" si="50"/>
        <v>53.951952773353604</v>
      </c>
      <c r="L456" s="71">
        <f t="shared" ca="1" si="50"/>
        <v>56.820848057245911</v>
      </c>
      <c r="M456" s="71">
        <f t="shared" ca="1" si="50"/>
        <v>68.325884614103089</v>
      </c>
      <c r="N456" s="71">
        <f t="shared" ca="1" si="47"/>
        <v>436.69505172212803</v>
      </c>
    </row>
    <row r="457" spans="1:14" ht="14.4" x14ac:dyDescent="0.3">
      <c r="A457" s="70">
        <f t="shared" ca="1" si="44"/>
        <v>0.33139282706841322</v>
      </c>
      <c r="B457" s="71">
        <f t="shared" ca="1" si="49"/>
        <v>61.970293165799497</v>
      </c>
      <c r="C457" s="71">
        <f t="shared" ca="1" si="45"/>
        <v>56.251925349714668</v>
      </c>
      <c r="D457" s="71">
        <f t="shared" ca="1" si="52"/>
        <v>47.701436591706354</v>
      </c>
      <c r="E457" s="71">
        <f t="shared" ca="1" si="52"/>
        <v>30.734747618056915</v>
      </c>
      <c r="F457" s="71">
        <f t="shared" ca="1" si="52"/>
        <v>22.354702871882843</v>
      </c>
      <c r="G457" s="71">
        <f t="shared" ca="1" si="51"/>
        <v>3.550431758886579</v>
      </c>
      <c r="H457" s="71">
        <f t="shared" ca="1" si="51"/>
        <v>2.9104682388602904E-5</v>
      </c>
      <c r="I457" s="71">
        <f t="shared" ca="1" si="51"/>
        <v>1.2076757303050014</v>
      </c>
      <c r="J457" s="71">
        <f t="shared" ca="1" si="51"/>
        <v>30.734747618056915</v>
      </c>
      <c r="K457" s="71">
        <f t="shared" ca="1" si="50"/>
        <v>53.397880210407195</v>
      </c>
      <c r="L457" s="71">
        <f t="shared" ca="1" si="50"/>
        <v>56.251925349714668</v>
      </c>
      <c r="M457" s="71">
        <f t="shared" ca="1" si="50"/>
        <v>67.700884052313938</v>
      </c>
      <c r="N457" s="71">
        <f t="shared" ca="1" si="47"/>
        <v>431.85667942152696</v>
      </c>
    </row>
    <row r="458" spans="1:14" ht="14.4" x14ac:dyDescent="0.3">
      <c r="A458" s="70">
        <f t="shared" ca="1" si="44"/>
        <v>0.12779683616042192</v>
      </c>
      <c r="B458" s="71">
        <f t="shared" ca="1" si="49"/>
        <v>53.048914136126335</v>
      </c>
      <c r="C458" s="71">
        <f t="shared" ca="1" si="45"/>
        <v>47.78152955765259</v>
      </c>
      <c r="D458" s="71">
        <f t="shared" ca="1" si="52"/>
        <v>39.950439523780389</v>
      </c>
      <c r="E458" s="71">
        <f t="shared" ca="1" si="52"/>
        <v>24.634625901901671</v>
      </c>
      <c r="F458" s="71">
        <f t="shared" ca="1" si="52"/>
        <v>17.241892240593046</v>
      </c>
      <c r="G458" s="71">
        <f t="shared" ca="1" si="52"/>
        <v>1.8534007679757925</v>
      </c>
      <c r="H458" s="71">
        <f t="shared" ca="1" si="52"/>
        <v>2.1170397709096612E-9</v>
      </c>
      <c r="I458" s="71">
        <f t="shared" ca="1" si="52"/>
        <v>0.41019868846689378</v>
      </c>
      <c r="J458" s="71">
        <f t="shared" ca="1" si="52"/>
        <v>24.634625901901671</v>
      </c>
      <c r="K458" s="71">
        <f t="shared" ca="1" si="50"/>
        <v>45.161131244030997</v>
      </c>
      <c r="L458" s="71">
        <f t="shared" ca="1" si="50"/>
        <v>47.78152955765259</v>
      </c>
      <c r="M458" s="71">
        <f t="shared" ca="1" si="50"/>
        <v>58.347941176457724</v>
      </c>
      <c r="N458" s="71">
        <f t="shared" ca="1" si="47"/>
        <v>360.84622869865672</v>
      </c>
    </row>
    <row r="459" spans="1:14" ht="14.4" x14ac:dyDescent="0.3">
      <c r="A459" s="70">
        <f t="shared" ref="A459:A509" ca="1" si="53">RAND()</f>
        <v>3.9249470066116565E-2</v>
      </c>
      <c r="B459" s="71">
        <f t="shared" ca="1" si="49"/>
        <v>45.894613036927801</v>
      </c>
      <c r="C459" s="71">
        <f t="shared" ref="C459:C509" ca="1" si="54">_xlfn.GAMMA.INV($A459,$C$3,$C$4)</f>
        <v>41.025184137594451</v>
      </c>
      <c r="D459" s="71">
        <f t="shared" ca="1" si="52"/>
        <v>33.828276915495437</v>
      </c>
      <c r="E459" s="71">
        <f t="shared" ca="1" si="52"/>
        <v>19.963585608940825</v>
      </c>
      <c r="F459" s="71">
        <f t="shared" ca="1" si="52"/>
        <v>13.434177621695838</v>
      </c>
      <c r="G459" s="71">
        <f t="shared" ca="1" si="52"/>
        <v>0.93085713789652225</v>
      </c>
      <c r="H459" s="71">
        <f t="shared" ca="1" si="52"/>
        <v>1.5807601114245396E-14</v>
      </c>
      <c r="I459" s="71">
        <f t="shared" ca="1" si="52"/>
        <v>0.12012149386139576</v>
      </c>
      <c r="J459" s="71">
        <f t="shared" ca="1" si="52"/>
        <v>19.963585608940825</v>
      </c>
      <c r="K459" s="71">
        <f t="shared" ca="1" si="50"/>
        <v>38.610847528967611</v>
      </c>
      <c r="L459" s="71">
        <f t="shared" ca="1" si="50"/>
        <v>41.025184137594451</v>
      </c>
      <c r="M459" s="71">
        <f t="shared" ca="1" si="50"/>
        <v>50.812583653755176</v>
      </c>
      <c r="N459" s="71">
        <f t="shared" ref="N459:N509" ca="1" si="55">SUM(B459:M459)</f>
        <v>305.6090168816703</v>
      </c>
    </row>
    <row r="460" spans="1:14" ht="14.4" x14ac:dyDescent="0.3">
      <c r="A460" s="70">
        <f t="shared" ca="1" si="53"/>
        <v>0.34254007189435043</v>
      </c>
      <c r="B460" s="71">
        <f t="shared" ca="1" si="49"/>
        <v>62.380441952968795</v>
      </c>
      <c r="C460" s="71">
        <f t="shared" ca="1" si="54"/>
        <v>56.642384939901596</v>
      </c>
      <c r="D460" s="71">
        <f t="shared" ca="1" si="52"/>
        <v>48.060478651592526</v>
      </c>
      <c r="E460" s="71">
        <f t="shared" ca="1" si="52"/>
        <v>31.02162769800163</v>
      </c>
      <c r="F460" s="71">
        <f t="shared" ca="1" si="52"/>
        <v>22.598356393010825</v>
      </c>
      <c r="G460" s="71">
        <f t="shared" ca="1" si="52"/>
        <v>3.6429426106001443</v>
      </c>
      <c r="H460" s="71">
        <f t="shared" ca="1" si="52"/>
        <v>4.0517922749118595E-5</v>
      </c>
      <c r="I460" s="71">
        <f t="shared" ca="1" si="52"/>
        <v>1.2581143879032357</v>
      </c>
      <c r="J460" s="71">
        <f t="shared" ca="1" si="52"/>
        <v>31.02162769800163</v>
      </c>
      <c r="K460" s="71">
        <f t="shared" ca="1" si="50"/>
        <v>53.778137411492764</v>
      </c>
      <c r="L460" s="71">
        <f t="shared" ca="1" si="50"/>
        <v>56.642384939901596</v>
      </c>
      <c r="M460" s="71">
        <f t="shared" ca="1" si="50"/>
        <v>68.129870534124095</v>
      </c>
      <c r="N460" s="71">
        <f t="shared" ca="1" si="55"/>
        <v>435.17640773542161</v>
      </c>
    </row>
    <row r="461" spans="1:14" ht="14.4" x14ac:dyDescent="0.3">
      <c r="A461" s="70">
        <f t="shared" ca="1" si="53"/>
        <v>0.7657597422624125</v>
      </c>
      <c r="B461" s="71">
        <f t="shared" ref="B461:B509" ca="1" si="56">_xlfn.GAMMA.INV(A461,$B$3,$B$4)</f>
        <v>78.875993736349955</v>
      </c>
      <c r="C461" s="71">
        <f t="shared" ca="1" si="54"/>
        <v>72.40855666669988</v>
      </c>
      <c r="D461" s="71">
        <f t="shared" ca="1" si="52"/>
        <v>62.662712197619932</v>
      </c>
      <c r="E461" s="71">
        <f t="shared" ca="1" si="52"/>
        <v>42.949839732864646</v>
      </c>
      <c r="F461" s="71">
        <f t="shared" ca="1" si="52"/>
        <v>32.924069993247024</v>
      </c>
      <c r="G461" s="71">
        <f t="shared" ca="1" si="52"/>
        <v>8.3446170714728058</v>
      </c>
      <c r="H461" s="71">
        <f t="shared" ca="1" si="52"/>
        <v>0.13139624223919422</v>
      </c>
      <c r="I461" s="71">
        <f t="shared" ca="1" si="52"/>
        <v>4.3542238436869241</v>
      </c>
      <c r="J461" s="71">
        <f t="shared" ca="1" si="52"/>
        <v>42.949839732864646</v>
      </c>
      <c r="K461" s="71">
        <f t="shared" ca="1" si="52"/>
        <v>69.166349644648164</v>
      </c>
      <c r="L461" s="71">
        <f t="shared" ca="1" si="52"/>
        <v>72.40855666669988</v>
      </c>
      <c r="M461" s="71">
        <f t="shared" ca="1" si="52"/>
        <v>85.32322724127728</v>
      </c>
      <c r="N461" s="71">
        <f t="shared" ca="1" si="55"/>
        <v>572.49938276967032</v>
      </c>
    </row>
    <row r="462" spans="1:14" ht="14.4" x14ac:dyDescent="0.3">
      <c r="A462" s="70">
        <f t="shared" ca="1" si="53"/>
        <v>0.64687457351669531</v>
      </c>
      <c r="B462" s="71">
        <f t="shared" ca="1" si="56"/>
        <v>73.52206806037681</v>
      </c>
      <c r="C462" s="71">
        <f t="shared" ca="1" si="54"/>
        <v>67.279073762672354</v>
      </c>
      <c r="D462" s="71">
        <f t="shared" ca="1" si="52"/>
        <v>57.891372131905413</v>
      </c>
      <c r="E462" s="71">
        <f t="shared" ca="1" si="52"/>
        <v>39.001167907568316</v>
      </c>
      <c r="F462" s="71">
        <f t="shared" ca="1" si="52"/>
        <v>29.46829498913214</v>
      </c>
      <c r="G462" s="71">
        <f t="shared" ca="1" si="52"/>
        <v>6.6178082649105185</v>
      </c>
      <c r="H462" s="71">
        <f t="shared" ca="1" si="52"/>
        <v>2.3540821981627942E-2</v>
      </c>
      <c r="I462" s="71">
        <f t="shared" ca="1" si="52"/>
        <v>3.1227959080254872</v>
      </c>
      <c r="J462" s="71">
        <f t="shared" ca="1" si="52"/>
        <v>39.001167907568316</v>
      </c>
      <c r="K462" s="71">
        <f t="shared" ca="1" si="52"/>
        <v>64.153167560036636</v>
      </c>
      <c r="L462" s="71">
        <f t="shared" ca="1" si="52"/>
        <v>67.279073762672354</v>
      </c>
      <c r="M462" s="71">
        <f t="shared" ca="1" si="52"/>
        <v>79.754566742084435</v>
      </c>
      <c r="N462" s="71">
        <f t="shared" ca="1" si="55"/>
        <v>527.1140978189344</v>
      </c>
    </row>
    <row r="463" spans="1:14" ht="14.4" x14ac:dyDescent="0.3">
      <c r="A463" s="70">
        <f t="shared" ca="1" si="53"/>
        <v>0.84565768638708949</v>
      </c>
      <c r="B463" s="71">
        <f t="shared" ca="1" si="56"/>
        <v>83.577861536335121</v>
      </c>
      <c r="C463" s="71">
        <f t="shared" ca="1" si="54"/>
        <v>76.921748982206637</v>
      </c>
      <c r="D463" s="71">
        <f t="shared" ca="1" si="52"/>
        <v>66.874890865935583</v>
      </c>
      <c r="E463" s="71">
        <f t="shared" ca="1" si="52"/>
        <v>46.470927341807268</v>
      </c>
      <c r="F463" s="71">
        <f t="shared" ca="1" si="52"/>
        <v>36.031439211452863</v>
      </c>
      <c r="G463" s="71">
        <f t="shared" ca="1" si="52"/>
        <v>10.006185205040893</v>
      </c>
      <c r="H463" s="71">
        <f t="shared" ca="1" si="52"/>
        <v>0.38133729686064544</v>
      </c>
      <c r="I463" s="71">
        <f t="shared" ca="1" si="52"/>
        <v>5.6057469831005626</v>
      </c>
      <c r="J463" s="71">
        <f t="shared" ca="1" si="52"/>
        <v>46.470927341807268</v>
      </c>
      <c r="K463" s="71">
        <f t="shared" ca="1" si="52"/>
        <v>73.581784902827394</v>
      </c>
      <c r="L463" s="71">
        <f t="shared" ca="1" si="52"/>
        <v>76.921748982206637</v>
      </c>
      <c r="M463" s="71">
        <f t="shared" ca="1" si="52"/>
        <v>90.205631109873565</v>
      </c>
      <c r="N463" s="71">
        <f t="shared" ca="1" si="55"/>
        <v>613.05022975945451</v>
      </c>
    </row>
    <row r="464" spans="1:14" ht="14.4" x14ac:dyDescent="0.3">
      <c r="A464" s="70">
        <f t="shared" ca="1" si="53"/>
        <v>0.33272727216286158</v>
      </c>
      <c r="B464" s="71">
        <f t="shared" ca="1" si="56"/>
        <v>62.019577154712614</v>
      </c>
      <c r="C464" s="71">
        <f t="shared" ca="1" si="54"/>
        <v>56.298838957082239</v>
      </c>
      <c r="D464" s="71">
        <f t="shared" ca="1" si="52"/>
        <v>47.744567871880591</v>
      </c>
      <c r="E464" s="71">
        <f t="shared" ca="1" si="52"/>
        <v>30.769191570918458</v>
      </c>
      <c r="F464" s="71">
        <f t="shared" ca="1" si="52"/>
        <v>22.383943131237743</v>
      </c>
      <c r="G464" s="71">
        <f t="shared" ca="1" si="52"/>
        <v>3.561481812448799</v>
      </c>
      <c r="H464" s="71">
        <f t="shared" ca="1" si="52"/>
        <v>3.0298140604811757E-5</v>
      </c>
      <c r="I464" s="71">
        <f t="shared" ca="1" si="52"/>
        <v>1.2136692879782958</v>
      </c>
      <c r="J464" s="71">
        <f t="shared" ca="1" si="52"/>
        <v>30.769191570918458</v>
      </c>
      <c r="K464" s="71">
        <f t="shared" ca="1" si="52"/>
        <v>53.443565557602923</v>
      </c>
      <c r="L464" s="71">
        <f t="shared" ca="1" si="52"/>
        <v>56.298838957082239</v>
      </c>
      <c r="M464" s="71">
        <f t="shared" ca="1" si="52"/>
        <v>67.75243592097209</v>
      </c>
      <c r="N464" s="71">
        <f t="shared" ca="1" si="55"/>
        <v>432.255332090975</v>
      </c>
    </row>
    <row r="465" spans="1:14" ht="14.4" x14ac:dyDescent="0.3">
      <c r="A465" s="70">
        <f t="shared" ca="1" si="53"/>
        <v>0.51658966370361825</v>
      </c>
      <c r="B465" s="71">
        <f t="shared" ca="1" si="56"/>
        <v>68.59773889958268</v>
      </c>
      <c r="C465" s="71">
        <f t="shared" ca="1" si="54"/>
        <v>62.571143245012408</v>
      </c>
      <c r="D465" s="71">
        <f t="shared" ca="1" si="52"/>
        <v>53.528783244379092</v>
      </c>
      <c r="E465" s="71">
        <f t="shared" ca="1" si="52"/>
        <v>35.432059600077039</v>
      </c>
      <c r="F465" s="71">
        <f t="shared" ca="1" si="52"/>
        <v>26.374807070449833</v>
      </c>
      <c r="G465" s="71">
        <f t="shared" ca="1" si="52"/>
        <v>5.1956373751709943</v>
      </c>
      <c r="H465" s="71">
        <f t="shared" ca="1" si="52"/>
        <v>2.4677992745365763E-3</v>
      </c>
      <c r="I465" s="71">
        <f t="shared" ca="1" si="52"/>
        <v>2.1806682853496278</v>
      </c>
      <c r="J465" s="71">
        <f t="shared" ca="1" si="52"/>
        <v>35.432059600077039</v>
      </c>
      <c r="K465" s="71">
        <f t="shared" ca="1" si="52"/>
        <v>59.557375887158031</v>
      </c>
      <c r="L465" s="71">
        <f t="shared" ca="1" si="52"/>
        <v>62.571143245012408</v>
      </c>
      <c r="M465" s="71">
        <f t="shared" ca="1" si="52"/>
        <v>74.623212481204092</v>
      </c>
      <c r="N465" s="71">
        <f t="shared" ca="1" si="55"/>
        <v>486.06709673274781</v>
      </c>
    </row>
    <row r="466" spans="1:14" ht="14.4" x14ac:dyDescent="0.3">
      <c r="A466" s="70">
        <f t="shared" ca="1" si="53"/>
        <v>0.51663761153866583</v>
      </c>
      <c r="B466" s="71">
        <f t="shared" ca="1" si="56"/>
        <v>68.599464949662604</v>
      </c>
      <c r="C466" s="71">
        <f t="shared" ca="1" si="54"/>
        <v>62.572791649606998</v>
      </c>
      <c r="D466" s="71">
        <f t="shared" ca="1" si="52"/>
        <v>53.530307736068927</v>
      </c>
      <c r="E466" s="71">
        <f t="shared" ca="1" si="52"/>
        <v>35.433299371298389</v>
      </c>
      <c r="F466" s="71">
        <f t="shared" ca="1" si="52"/>
        <v>26.375876169259186</v>
      </c>
      <c r="G466" s="71">
        <f t="shared" ca="1" si="52"/>
        <v>5.1961067638225078</v>
      </c>
      <c r="H466" s="71">
        <f t="shared" ca="1" si="52"/>
        <v>2.4700924622337154E-3</v>
      </c>
      <c r="I466" s="71">
        <f t="shared" ca="1" si="52"/>
        <v>2.1809658599534147</v>
      </c>
      <c r="J466" s="71">
        <f t="shared" ca="1" si="52"/>
        <v>35.433299371298389</v>
      </c>
      <c r="K466" s="71">
        <f t="shared" ca="1" si="52"/>
        <v>59.558984055169205</v>
      </c>
      <c r="L466" s="71">
        <f t="shared" ca="1" si="52"/>
        <v>62.572791649606998</v>
      </c>
      <c r="M466" s="71">
        <f t="shared" ca="1" si="52"/>
        <v>74.625012812790516</v>
      </c>
      <c r="N466" s="71">
        <f t="shared" ca="1" si="55"/>
        <v>486.08137048099934</v>
      </c>
    </row>
    <row r="467" spans="1:14" ht="14.4" x14ac:dyDescent="0.3">
      <c r="A467" s="70">
        <f t="shared" ca="1" si="53"/>
        <v>0.32290786735073185</v>
      </c>
      <c r="B467" s="71">
        <f t="shared" ca="1" si="56"/>
        <v>61.655658143011209</v>
      </c>
      <c r="C467" s="71">
        <f t="shared" ca="1" si="54"/>
        <v>55.952452291389207</v>
      </c>
      <c r="D467" s="71">
        <f t="shared" ca="1" si="52"/>
        <v>47.426156712630316</v>
      </c>
      <c r="E467" s="71">
        <f t="shared" ca="1" si="52"/>
        <v>30.51503388015141</v>
      </c>
      <c r="F467" s="71">
        <f t="shared" ca="1" si="52"/>
        <v>22.168271806936787</v>
      </c>
      <c r="G467" s="71">
        <f t="shared" ca="1" si="52"/>
        <v>3.4803136446729619</v>
      </c>
      <c r="H467" s="71">
        <f t="shared" ca="1" si="52"/>
        <v>2.2455214751868643E-5</v>
      </c>
      <c r="I467" s="71">
        <f t="shared" ca="1" si="52"/>
        <v>1.1698437772316401</v>
      </c>
      <c r="J467" s="71">
        <f t="shared" ca="1" si="52"/>
        <v>30.51503388015141</v>
      </c>
      <c r="K467" s="71">
        <f t="shared" ca="1" si="52"/>
        <v>53.106263590793546</v>
      </c>
      <c r="L467" s="71">
        <f t="shared" ca="1" si="52"/>
        <v>55.952452291389207</v>
      </c>
      <c r="M467" s="71">
        <f t="shared" ca="1" si="52"/>
        <v>67.371742639107509</v>
      </c>
      <c r="N467" s="71">
        <f t="shared" ca="1" si="55"/>
        <v>429.31324511267997</v>
      </c>
    </row>
    <row r="468" spans="1:14" ht="14.4" x14ac:dyDescent="0.3">
      <c r="A468" s="70">
        <f t="shared" ca="1" si="53"/>
        <v>0.81215724811161927</v>
      </c>
      <c r="B468" s="71">
        <f t="shared" ca="1" si="56"/>
        <v>81.435880325549135</v>
      </c>
      <c r="C468" s="71">
        <f t="shared" ca="1" si="54"/>
        <v>74.864791337249414</v>
      </c>
      <c r="D468" s="71">
        <f t="shared" ca="1" si="52"/>
        <v>64.953572429978962</v>
      </c>
      <c r="E468" s="71">
        <f t="shared" ca="1" si="52"/>
        <v>44.860971422510673</v>
      </c>
      <c r="F468" s="71">
        <f t="shared" ca="1" si="52"/>
        <v>34.607830833868775</v>
      </c>
      <c r="G468" s="71">
        <f t="shared" ca="1" si="52"/>
        <v>9.2330332091713441</v>
      </c>
      <c r="H468" s="71">
        <f t="shared" ca="1" si="52"/>
        <v>0.24466260932449119</v>
      </c>
      <c r="I468" s="71">
        <f t="shared" ca="1" si="52"/>
        <v>5.0164502768320007</v>
      </c>
      <c r="J468" s="71">
        <f t="shared" ca="1" si="52"/>
        <v>44.860971422510673</v>
      </c>
      <c r="K468" s="71">
        <f t="shared" ca="1" si="52"/>
        <v>71.568878500654876</v>
      </c>
      <c r="L468" s="71">
        <f t="shared" ca="1" si="52"/>
        <v>74.864791337249414</v>
      </c>
      <c r="M468" s="71">
        <f t="shared" ca="1" si="52"/>
        <v>87.982291230401515</v>
      </c>
      <c r="N468" s="71">
        <f t="shared" ca="1" si="55"/>
        <v>594.49412493530133</v>
      </c>
    </row>
    <row r="469" spans="1:14" ht="14.4" x14ac:dyDescent="0.3">
      <c r="A469" s="70">
        <f t="shared" ca="1" si="53"/>
        <v>0.35450406088399466</v>
      </c>
      <c r="B469" s="71">
        <f t="shared" ca="1" si="56"/>
        <v>62.81706069021314</v>
      </c>
      <c r="C469" s="71">
        <f t="shared" ca="1" si="54"/>
        <v>57.05813681654702</v>
      </c>
      <c r="D469" s="71">
        <f t="shared" ca="1" si="52"/>
        <v>48.442933281434762</v>
      </c>
      <c r="E469" s="71">
        <f t="shared" ca="1" si="52"/>
        <v>31.327599209500313</v>
      </c>
      <c r="F469" s="71">
        <f t="shared" ca="1" si="52"/>
        <v>22.858508941706521</v>
      </c>
      <c r="G469" s="71">
        <f t="shared" ca="1" si="52"/>
        <v>3.7427964331602785</v>
      </c>
      <c r="H469" s="71">
        <f t="shared" ca="1" si="52"/>
        <v>5.7114667816476349E-5</v>
      </c>
      <c r="I469" s="71">
        <f t="shared" ca="1" si="52"/>
        <v>1.3132090793478302</v>
      </c>
      <c r="J469" s="71">
        <f t="shared" ca="1" si="52"/>
        <v>31.327599209500313</v>
      </c>
      <c r="K469" s="71">
        <f t="shared" ca="1" si="52"/>
        <v>54.183076568266415</v>
      </c>
      <c r="L469" s="71">
        <f t="shared" ca="1" si="52"/>
        <v>57.05813681654702</v>
      </c>
      <c r="M469" s="71">
        <f t="shared" ca="1" si="52"/>
        <v>68.586453491360317</v>
      </c>
      <c r="N469" s="71">
        <f t="shared" ca="1" si="55"/>
        <v>438.71556765225176</v>
      </c>
    </row>
    <row r="470" spans="1:14" ht="14.4" x14ac:dyDescent="0.3">
      <c r="A470" s="70">
        <f t="shared" ca="1" si="53"/>
        <v>4.14972395599289E-4</v>
      </c>
      <c r="B470" s="71">
        <f t="shared" ca="1" si="56"/>
        <v>30.759737199104343</v>
      </c>
      <c r="C470" s="71">
        <f t="shared" ca="1" si="54"/>
        <v>26.878945982423566</v>
      </c>
      <c r="D470" s="71">
        <f t="shared" ca="1" si="52"/>
        <v>21.25192417547067</v>
      </c>
      <c r="E470" s="71">
        <f t="shared" ca="1" si="52"/>
        <v>10.941622687187596</v>
      </c>
      <c r="F470" s="71">
        <f t="shared" ca="1" si="52"/>
        <v>6.4859101669184103</v>
      </c>
      <c r="G470" s="71">
        <f t="shared" ca="1" si="52"/>
        <v>8.7267357848188593E-2</v>
      </c>
      <c r="H470" s="71">
        <f t="shared" ca="1" si="52"/>
        <v>2.7587990883575245E-34</v>
      </c>
      <c r="I470" s="71">
        <f t="shared" ca="1" si="52"/>
        <v>1.2451755614128921E-3</v>
      </c>
      <c r="J470" s="71">
        <f t="shared" ca="1" si="52"/>
        <v>10.941622687187596</v>
      </c>
      <c r="K470" s="71">
        <f t="shared" ca="1" si="52"/>
        <v>24.975522600934426</v>
      </c>
      <c r="L470" s="71">
        <f t="shared" ca="1" si="52"/>
        <v>26.878945982423566</v>
      </c>
      <c r="M470" s="71">
        <f t="shared" ca="1" si="52"/>
        <v>34.72894337933748</v>
      </c>
      <c r="N470" s="71">
        <f t="shared" ca="1" si="55"/>
        <v>193.93168739439727</v>
      </c>
    </row>
    <row r="471" spans="1:14" ht="14.4" x14ac:dyDescent="0.3">
      <c r="A471" s="70">
        <f t="shared" ca="1" si="53"/>
        <v>0.64737887410276007</v>
      </c>
      <c r="B471" s="71">
        <f t="shared" ca="1" si="56"/>
        <v>73.542467388763356</v>
      </c>
      <c r="C471" s="71">
        <f t="shared" ca="1" si="54"/>
        <v>67.298597226011765</v>
      </c>
      <c r="D471" s="71">
        <f t="shared" ca="1" si="52"/>
        <v>57.909497883169607</v>
      </c>
      <c r="E471" s="71">
        <f t="shared" ca="1" si="52"/>
        <v>39.016082454535784</v>
      </c>
      <c r="F471" s="71">
        <f t="shared" ca="1" si="52"/>
        <v>29.481284967634153</v>
      </c>
      <c r="G471" s="71">
        <f t="shared" ca="1" si="52"/>
        <v>6.6240382962985525</v>
      </c>
      <c r="H471" s="71">
        <f t="shared" ca="1" si="52"/>
        <v>2.3726319484925255E-2</v>
      </c>
      <c r="I471" s="71">
        <f t="shared" ca="1" si="52"/>
        <v>3.1270832885605744</v>
      </c>
      <c r="J471" s="71">
        <f t="shared" ca="1" si="52"/>
        <v>39.016082454535784</v>
      </c>
      <c r="K471" s="71">
        <f t="shared" ca="1" si="52"/>
        <v>64.172237153890592</v>
      </c>
      <c r="L471" s="71">
        <f t="shared" ca="1" si="52"/>
        <v>67.298597226011765</v>
      </c>
      <c r="M471" s="71">
        <f t="shared" ca="1" si="52"/>
        <v>79.775804013950307</v>
      </c>
      <c r="N471" s="71">
        <f t="shared" ca="1" si="55"/>
        <v>527.2854986728471</v>
      </c>
    </row>
    <row r="472" spans="1:14" ht="14.4" x14ac:dyDescent="0.3">
      <c r="A472" s="70">
        <f t="shared" ca="1" si="53"/>
        <v>0.98312387477037699</v>
      </c>
      <c r="B472" s="71">
        <f t="shared" ca="1" si="56"/>
        <v>102.94903899179705</v>
      </c>
      <c r="C472" s="71">
        <f t="shared" ca="1" si="54"/>
        <v>95.585512740942406</v>
      </c>
      <c r="D472" s="71">
        <f t="shared" ca="1" si="52"/>
        <v>84.410820588322196</v>
      </c>
      <c r="E472" s="71">
        <f t="shared" ca="1" si="52"/>
        <v>61.42234262736325</v>
      </c>
      <c r="F472" s="71">
        <f t="shared" ca="1" si="52"/>
        <v>49.440391662202011</v>
      </c>
      <c r="G472" s="71">
        <f t="shared" ca="1" si="52"/>
        <v>18.097141964707497</v>
      </c>
      <c r="H472" s="71">
        <f t="shared" ca="1" si="52"/>
        <v>3.6899649217306214</v>
      </c>
      <c r="I472" s="71">
        <f t="shared" ca="1" si="52"/>
        <v>12.245566092517855</v>
      </c>
      <c r="J472" s="71">
        <f t="shared" ca="1" si="52"/>
        <v>61.42234262736325</v>
      </c>
      <c r="K472" s="71">
        <f t="shared" ca="1" si="52"/>
        <v>91.879162147559114</v>
      </c>
      <c r="L472" s="71">
        <f t="shared" ca="1" si="52"/>
        <v>95.585512740942406</v>
      </c>
      <c r="M472" s="71">
        <f t="shared" ca="1" si="52"/>
        <v>110.25400665905808</v>
      </c>
      <c r="N472" s="71">
        <f t="shared" ca="1" si="55"/>
        <v>786.98180376450568</v>
      </c>
    </row>
    <row r="473" spans="1:14" ht="14.4" x14ac:dyDescent="0.3">
      <c r="A473" s="70">
        <f t="shared" ca="1" si="53"/>
        <v>0.88711601652640848</v>
      </c>
      <c r="B473" s="71">
        <f t="shared" ca="1" si="56"/>
        <v>86.778760136853208</v>
      </c>
      <c r="C473" s="71">
        <f t="shared" ca="1" si="54"/>
        <v>79.998353266901802</v>
      </c>
      <c r="D473" s="71">
        <f t="shared" ca="1" si="52"/>
        <v>69.753233500902695</v>
      </c>
      <c r="E473" s="71">
        <f t="shared" ca="1" si="52"/>
        <v>48.894324312823215</v>
      </c>
      <c r="F473" s="71">
        <f t="shared" ca="1" si="52"/>
        <v>38.182720877705506</v>
      </c>
      <c r="G473" s="71">
        <f t="shared" ca="1" si="52"/>
        <v>11.210234519168131</v>
      </c>
      <c r="H473" s="71">
        <f t="shared" ca="1" si="52"/>
        <v>0.66685507209147454</v>
      </c>
      <c r="I473" s="71">
        <f t="shared" ca="1" si="52"/>
        <v>6.5441840478180726</v>
      </c>
      <c r="J473" s="71">
        <f t="shared" ca="1" si="52"/>
        <v>48.894324312823215</v>
      </c>
      <c r="K473" s="71">
        <f t="shared" ca="1" si="52"/>
        <v>76.593996352367043</v>
      </c>
      <c r="L473" s="71">
        <f t="shared" ca="1" si="52"/>
        <v>79.998353266901802</v>
      </c>
      <c r="M473" s="71">
        <f t="shared" ca="1" si="52"/>
        <v>93.525476741448159</v>
      </c>
      <c r="N473" s="71">
        <f t="shared" ca="1" si="55"/>
        <v>641.0408164078043</v>
      </c>
    </row>
    <row r="474" spans="1:14" ht="14.4" x14ac:dyDescent="0.3">
      <c r="A474" s="70">
        <f t="shared" ca="1" si="53"/>
        <v>0.38683126207209251</v>
      </c>
      <c r="B474" s="71">
        <f t="shared" ca="1" si="56"/>
        <v>63.982210977485664</v>
      </c>
      <c r="C474" s="71">
        <f t="shared" ca="1" si="54"/>
        <v>58.168064579424041</v>
      </c>
      <c r="D474" s="71">
        <f t="shared" ca="1" si="52"/>
        <v>49.464740044259159</v>
      </c>
      <c r="E474" s="71">
        <f t="shared" ca="1" si="52"/>
        <v>32.146977551653777</v>
      </c>
      <c r="F474" s="71">
        <f t="shared" ca="1" si="52"/>
        <v>23.556600430783849</v>
      </c>
      <c r="G474" s="71">
        <f t="shared" ca="1" si="52"/>
        <v>4.0161541631332902</v>
      </c>
      <c r="H474" s="71">
        <f t="shared" ca="1" si="52"/>
        <v>1.3669783331653255E-4</v>
      </c>
      <c r="I474" s="71">
        <f t="shared" ca="1" si="52"/>
        <v>1.467345345410473</v>
      </c>
      <c r="J474" s="71">
        <f t="shared" ca="1" si="52"/>
        <v>32.146977551653777</v>
      </c>
      <c r="K474" s="71">
        <f t="shared" ca="1" si="52"/>
        <v>55.264388874059605</v>
      </c>
      <c r="L474" s="71">
        <f t="shared" ca="1" si="52"/>
        <v>58.168064579424041</v>
      </c>
      <c r="M474" s="71">
        <f t="shared" ca="1" si="52"/>
        <v>69.804436619691202</v>
      </c>
      <c r="N474" s="71">
        <f t="shared" ca="1" si="55"/>
        <v>448.1860974148122</v>
      </c>
    </row>
    <row r="475" spans="1:14" ht="14.4" x14ac:dyDescent="0.3">
      <c r="A475" s="70">
        <f t="shared" ca="1" si="53"/>
        <v>0.34660911289132101</v>
      </c>
      <c r="B475" s="71">
        <f t="shared" ca="1" si="56"/>
        <v>62.529329777079482</v>
      </c>
      <c r="C475" s="71">
        <f t="shared" ca="1" si="54"/>
        <v>56.784146392751012</v>
      </c>
      <c r="D475" s="71">
        <f t="shared" ca="1" si="52"/>
        <v>48.190868616338435</v>
      </c>
      <c r="E475" s="71">
        <f t="shared" ca="1" si="52"/>
        <v>31.125897990950428</v>
      </c>
      <c r="F475" s="71">
        <f t="shared" ca="1" si="52"/>
        <v>22.686979541602039</v>
      </c>
      <c r="G475" s="71">
        <f t="shared" ca="1" si="52"/>
        <v>3.6768341519533596</v>
      </c>
      <c r="H475" s="71">
        <f t="shared" ca="1" si="52"/>
        <v>4.5596736826887822E-5</v>
      </c>
      <c r="I475" s="71">
        <f t="shared" ca="1" si="52"/>
        <v>1.2767391803769517</v>
      </c>
      <c r="J475" s="71">
        <f t="shared" ca="1" si="52"/>
        <v>31.125897990950428</v>
      </c>
      <c r="K475" s="71">
        <f t="shared" ca="1" si="52"/>
        <v>53.916206156214066</v>
      </c>
      <c r="L475" s="71">
        <f t="shared" ca="1" si="52"/>
        <v>56.784146392751012</v>
      </c>
      <c r="M475" s="71">
        <f t="shared" ca="1" si="52"/>
        <v>68.285576486353946</v>
      </c>
      <c r="N475" s="71">
        <f t="shared" ca="1" si="55"/>
        <v>436.38266827405795</v>
      </c>
    </row>
    <row r="476" spans="1:14" ht="14.4" x14ac:dyDescent="0.3">
      <c r="A476" s="70">
        <f t="shared" ca="1" si="53"/>
        <v>0.21586092420631198</v>
      </c>
      <c r="B476" s="71">
        <f t="shared" ca="1" si="56"/>
        <v>57.395091215902376</v>
      </c>
      <c r="C476" s="71">
        <f t="shared" ca="1" si="54"/>
        <v>51.902351852600532</v>
      </c>
      <c r="D476" s="71">
        <f t="shared" ca="1" si="52"/>
        <v>43.711844801853388</v>
      </c>
      <c r="E476" s="71">
        <f t="shared" ca="1" si="52"/>
        <v>27.571669127897451</v>
      </c>
      <c r="F476" s="71">
        <f t="shared" ca="1" si="52"/>
        <v>19.686382433341752</v>
      </c>
      <c r="G476" s="71">
        <f t="shared" ca="1" si="52"/>
        <v>2.6042403047962486</v>
      </c>
      <c r="H476" s="71">
        <f t="shared" ca="1" si="52"/>
        <v>4.0019196857705822E-7</v>
      </c>
      <c r="I476" s="71">
        <f t="shared" ca="1" si="52"/>
        <v>0.72950664530983533</v>
      </c>
      <c r="J476" s="71">
        <f t="shared" ca="1" si="52"/>
        <v>27.571669127897451</v>
      </c>
      <c r="K476" s="71">
        <f t="shared" ca="1" si="52"/>
        <v>49.165212502633366</v>
      </c>
      <c r="L476" s="71">
        <f t="shared" ca="1" si="52"/>
        <v>51.902351852600532</v>
      </c>
      <c r="M476" s="71">
        <f t="shared" ca="1" si="52"/>
        <v>62.909793443429763</v>
      </c>
      <c r="N476" s="71">
        <f t="shared" ca="1" si="55"/>
        <v>395.15011370845463</v>
      </c>
    </row>
    <row r="477" spans="1:14" ht="14.4" x14ac:dyDescent="0.3">
      <c r="A477" s="70">
        <f t="shared" ca="1" si="53"/>
        <v>0.61656725346345342</v>
      </c>
      <c r="B477" s="71">
        <f t="shared" ca="1" si="56"/>
        <v>72.320285727745599</v>
      </c>
      <c r="C477" s="71">
        <f t="shared" ca="1" si="54"/>
        <v>66.129183082243415</v>
      </c>
      <c r="D477" s="71">
        <f t="shared" ca="1" si="52"/>
        <v>56.824291457571192</v>
      </c>
      <c r="E477" s="71">
        <f t="shared" ca="1" si="52"/>
        <v>38.124346604155235</v>
      </c>
      <c r="F477" s="71">
        <f t="shared" ca="1" si="52"/>
        <v>28.705507215137565</v>
      </c>
      <c r="G477" s="71">
        <f t="shared" ca="1" si="52"/>
        <v>6.2556334066067567</v>
      </c>
      <c r="H477" s="71">
        <f t="shared" ca="1" si="52"/>
        <v>1.4529231845462072E-2</v>
      </c>
      <c r="I477" s="71">
        <f t="shared" ca="1" si="52"/>
        <v>2.8757731233733539</v>
      </c>
      <c r="J477" s="71">
        <f t="shared" ca="1" si="52"/>
        <v>38.124346604155235</v>
      </c>
      <c r="K477" s="71">
        <f t="shared" ca="1" si="52"/>
        <v>63.030167075299389</v>
      </c>
      <c r="L477" s="71">
        <f t="shared" ca="1" si="52"/>
        <v>66.129183082243415</v>
      </c>
      <c r="M477" s="71">
        <f t="shared" ca="1" si="52"/>
        <v>78.503139820856433</v>
      </c>
      <c r="N477" s="71">
        <f t="shared" ca="1" si="55"/>
        <v>517.03638643123304</v>
      </c>
    </row>
    <row r="478" spans="1:14" ht="14.4" x14ac:dyDescent="0.3">
      <c r="A478" s="70">
        <f t="shared" ca="1" si="53"/>
        <v>0.19665033738793392</v>
      </c>
      <c r="B478" s="71">
        <f t="shared" ca="1" si="56"/>
        <v>56.541553916873539</v>
      </c>
      <c r="C478" s="71">
        <f t="shared" ca="1" si="54"/>
        <v>51.09218495796204</v>
      </c>
      <c r="D478" s="71">
        <f t="shared" ca="1" si="52"/>
        <v>42.970860928531351</v>
      </c>
      <c r="E478" s="71">
        <f t="shared" ca="1" si="52"/>
        <v>26.989442998840687</v>
      </c>
      <c r="F478" s="71">
        <f t="shared" ca="1" si="52"/>
        <v>19.199098290027379</v>
      </c>
      <c r="G478" s="71">
        <f t="shared" ca="1" si="52"/>
        <v>2.4453385938348209</v>
      </c>
      <c r="H478" s="71">
        <f t="shared" ca="1" si="52"/>
        <v>1.5757052195236323E-7</v>
      </c>
      <c r="I478" s="71">
        <f t="shared" ca="1" si="52"/>
        <v>0.65689564340744377</v>
      </c>
      <c r="J478" s="71">
        <f t="shared" ca="1" si="52"/>
        <v>26.989442998840687</v>
      </c>
      <c r="K478" s="71">
        <f t="shared" ca="1" si="52"/>
        <v>48.377514992753888</v>
      </c>
      <c r="L478" s="71">
        <f t="shared" ca="1" si="52"/>
        <v>51.09218495796204</v>
      </c>
      <c r="M478" s="71">
        <f t="shared" ca="1" si="52"/>
        <v>62.014753080329797</v>
      </c>
      <c r="N478" s="71">
        <f t="shared" ca="1" si="55"/>
        <v>388.36927151693425</v>
      </c>
    </row>
    <row r="479" spans="1:14" ht="14.4" x14ac:dyDescent="0.3">
      <c r="A479" s="70">
        <f t="shared" ca="1" si="53"/>
        <v>0.61019270621798349</v>
      </c>
      <c r="B479" s="71">
        <f t="shared" ca="1" si="56"/>
        <v>72.073017038552521</v>
      </c>
      <c r="C479" s="71">
        <f t="shared" ca="1" si="54"/>
        <v>65.892663127755526</v>
      </c>
      <c r="D479" s="71">
        <f t="shared" ca="1" si="52"/>
        <v>56.604924804376957</v>
      </c>
      <c r="E479" s="71">
        <f t="shared" ca="1" si="52"/>
        <v>37.944391601467899</v>
      </c>
      <c r="F479" s="71">
        <f t="shared" ca="1" si="52"/>
        <v>28.549175107335408</v>
      </c>
      <c r="G479" s="71">
        <f t="shared" ca="1" si="52"/>
        <v>6.1823068755252137</v>
      </c>
      <c r="H479" s="71">
        <f t="shared" ca="1" si="52"/>
        <v>1.3089381020511937E-2</v>
      </c>
      <c r="I479" s="71">
        <f t="shared" ca="1" si="52"/>
        <v>2.8263083414486192</v>
      </c>
      <c r="J479" s="71">
        <f t="shared" ca="1" si="52"/>
        <v>37.944391601467899</v>
      </c>
      <c r="K479" s="71">
        <f t="shared" ca="1" si="52"/>
        <v>62.799217139185266</v>
      </c>
      <c r="L479" s="71">
        <f t="shared" ca="1" si="52"/>
        <v>65.892663127755526</v>
      </c>
      <c r="M479" s="71">
        <f t="shared" ca="1" si="52"/>
        <v>78.245587927081004</v>
      </c>
      <c r="N479" s="71">
        <f t="shared" ca="1" si="55"/>
        <v>514.96773607297246</v>
      </c>
    </row>
    <row r="480" spans="1:14" ht="14.4" x14ac:dyDescent="0.3">
      <c r="A480" s="70">
        <f t="shared" ca="1" si="53"/>
        <v>0.16138181154730824</v>
      </c>
      <c r="B480" s="71">
        <f t="shared" ca="1" si="56"/>
        <v>54.856046854972789</v>
      </c>
      <c r="C480" s="71">
        <f t="shared" ca="1" si="54"/>
        <v>49.493575396510039</v>
      </c>
      <c r="D480" s="71">
        <f t="shared" ca="1" si="52"/>
        <v>41.510851404694733</v>
      </c>
      <c r="E480" s="71">
        <f t="shared" ca="1" si="52"/>
        <v>25.847379404201078</v>
      </c>
      <c r="F480" s="71">
        <f t="shared" ca="1" si="52"/>
        <v>18.247061692803012</v>
      </c>
      <c r="G480" s="71">
        <f t="shared" ca="1" si="52"/>
        <v>2.1479694891885548</v>
      </c>
      <c r="H480" s="71">
        <f t="shared" ca="1" si="52"/>
        <v>2.1831011545783124E-8</v>
      </c>
      <c r="I480" s="71">
        <f t="shared" ca="1" si="52"/>
        <v>0.5279992662370826</v>
      </c>
      <c r="J480" s="71">
        <f t="shared" ca="1" si="52"/>
        <v>25.847379404201078</v>
      </c>
      <c r="K480" s="71">
        <f t="shared" ca="1" si="52"/>
        <v>46.82392251995239</v>
      </c>
      <c r="L480" s="71">
        <f t="shared" ca="1" si="52"/>
        <v>49.493575396510039</v>
      </c>
      <c r="M480" s="71">
        <f t="shared" ca="1" si="52"/>
        <v>60.246083918005858</v>
      </c>
      <c r="N480" s="71">
        <f t="shared" ca="1" si="55"/>
        <v>375.04184476910763</v>
      </c>
    </row>
    <row r="481" spans="1:14" ht="14.4" x14ac:dyDescent="0.3">
      <c r="A481" s="70">
        <f t="shared" ca="1" si="53"/>
        <v>0.3647953599994378</v>
      </c>
      <c r="B481" s="71">
        <f t="shared" ca="1" si="56"/>
        <v>63.190058671094121</v>
      </c>
      <c r="C481" s="71">
        <f t="shared" ca="1" si="54"/>
        <v>57.413383758690486</v>
      </c>
      <c r="D481" s="71">
        <f t="shared" ca="1" si="52"/>
        <v>48.769854478391423</v>
      </c>
      <c r="E481" s="71">
        <f t="shared" ca="1" si="52"/>
        <v>31.589453954625924</v>
      </c>
      <c r="F481" s="71">
        <f t="shared" ca="1" si="52"/>
        <v>23.081381153506577</v>
      </c>
      <c r="G481" s="71">
        <f t="shared" ca="1" si="52"/>
        <v>3.8292177205679043</v>
      </c>
      <c r="H481" s="71">
        <f t="shared" ca="1" si="52"/>
        <v>7.6038065300791988E-5</v>
      </c>
      <c r="I481" s="71">
        <f t="shared" ca="1" si="52"/>
        <v>1.361424192867335</v>
      </c>
      <c r="J481" s="71">
        <f t="shared" ca="1" si="52"/>
        <v>31.589453954625924</v>
      </c>
      <c r="K481" s="71">
        <f t="shared" ca="1" si="52"/>
        <v>54.529125262306678</v>
      </c>
      <c r="L481" s="71">
        <f t="shared" ca="1" si="52"/>
        <v>57.413383758690486</v>
      </c>
      <c r="M481" s="71">
        <f t="shared" ca="1" si="52"/>
        <v>68.976434495266346</v>
      </c>
      <c r="N481" s="71">
        <f t="shared" ca="1" si="55"/>
        <v>441.74324743869852</v>
      </c>
    </row>
    <row r="482" spans="1:14" ht="14.4" x14ac:dyDescent="0.3">
      <c r="A482" s="70">
        <f t="shared" ca="1" si="53"/>
        <v>0.22263312207937047</v>
      </c>
      <c r="B482" s="71">
        <f t="shared" ca="1" si="56"/>
        <v>57.687302826078934</v>
      </c>
      <c r="C482" s="71">
        <f t="shared" ca="1" si="54"/>
        <v>52.179811085891593</v>
      </c>
      <c r="D482" s="71">
        <f t="shared" ca="1" si="52"/>
        <v>43.965770438926825</v>
      </c>
      <c r="E482" s="71">
        <f t="shared" ca="1" si="52"/>
        <v>27.771583721578089</v>
      </c>
      <c r="F482" s="71">
        <f t="shared" ca="1" si="52"/>
        <v>19.853988912958581</v>
      </c>
      <c r="G482" s="71">
        <f t="shared" ca="1" si="52"/>
        <v>2.6599221504182369</v>
      </c>
      <c r="H482" s="71">
        <f t="shared" ca="1" si="52"/>
        <v>5.4503680806346763E-7</v>
      </c>
      <c r="I482" s="71">
        <f t="shared" ca="1" si="52"/>
        <v>0.75552860309026992</v>
      </c>
      <c r="J482" s="71">
        <f t="shared" ca="1" si="52"/>
        <v>27.771583721578089</v>
      </c>
      <c r="K482" s="71">
        <f t="shared" ca="1" si="52"/>
        <v>49.435028612313374</v>
      </c>
      <c r="L482" s="71">
        <f t="shared" ca="1" si="52"/>
        <v>52.179811085891593</v>
      </c>
      <c r="M482" s="71">
        <f t="shared" ca="1" si="52"/>
        <v>63.216121843003251</v>
      </c>
      <c r="N482" s="71">
        <f t="shared" ca="1" si="55"/>
        <v>397.47645354676558</v>
      </c>
    </row>
    <row r="483" spans="1:14" ht="14.4" x14ac:dyDescent="0.3">
      <c r="A483" s="70">
        <f t="shared" ca="1" si="53"/>
        <v>0.86051605698225941</v>
      </c>
      <c r="B483" s="71">
        <f t="shared" ca="1" si="56"/>
        <v>84.639471984762153</v>
      </c>
      <c r="C483" s="71">
        <f t="shared" ca="1" si="54"/>
        <v>77.941776267744004</v>
      </c>
      <c r="D483" s="71">
        <f t="shared" ca="1" si="52"/>
        <v>67.828585190247651</v>
      </c>
      <c r="E483" s="71">
        <f t="shared" ca="1" si="52"/>
        <v>47.272385772372395</v>
      </c>
      <c r="F483" s="71">
        <f t="shared" ref="D483:M508" ca="1" si="57">_xlfn.GAMMA.INV($A483,F$3,F$4)</f>
        <v>36.741818174063077</v>
      </c>
      <c r="G483" s="71">
        <f t="shared" ca="1" si="57"/>
        <v>10.399155559563509</v>
      </c>
      <c r="H483" s="71">
        <f t="shared" ca="1" si="57"/>
        <v>0.46483069777923652</v>
      </c>
      <c r="I483" s="71">
        <f t="shared" ca="1" si="57"/>
        <v>5.9094173644834473</v>
      </c>
      <c r="J483" s="71">
        <f t="shared" ca="1" si="57"/>
        <v>47.272385772372395</v>
      </c>
      <c r="K483" s="71">
        <f t="shared" ca="1" si="57"/>
        <v>74.580268631917264</v>
      </c>
      <c r="L483" s="71">
        <f t="shared" ca="1" si="57"/>
        <v>77.941776267744004</v>
      </c>
      <c r="M483" s="71">
        <f t="shared" ca="1" si="57"/>
        <v>91.307034318254523</v>
      </c>
      <c r="N483" s="71">
        <f t="shared" ca="1" si="55"/>
        <v>622.29890600130364</v>
      </c>
    </row>
    <row r="484" spans="1:14" ht="14.4" x14ac:dyDescent="0.3">
      <c r="A484" s="70">
        <f t="shared" ca="1" si="53"/>
        <v>0.75994836104212093</v>
      </c>
      <c r="B484" s="71">
        <f t="shared" ca="1" si="56"/>
        <v>78.580165102789252</v>
      </c>
      <c r="C484" s="71">
        <f t="shared" ca="1" si="54"/>
        <v>72.124854106618528</v>
      </c>
      <c r="D484" s="71">
        <f t="shared" ca="1" si="57"/>
        <v>62.398357623972153</v>
      </c>
      <c r="E484" s="71">
        <f t="shared" ca="1" si="57"/>
        <v>42.729918403305938</v>
      </c>
      <c r="F484" s="71">
        <f t="shared" ca="1" si="57"/>
        <v>32.730760863959929</v>
      </c>
      <c r="G484" s="71">
        <f t="shared" ca="1" si="57"/>
        <v>8.2445056519467315</v>
      </c>
      <c r="H484" s="71">
        <f t="shared" ca="1" si="57"/>
        <v>0.12139650767141713</v>
      </c>
      <c r="I484" s="71">
        <f t="shared" ca="1" si="57"/>
        <v>4.2807036493792285</v>
      </c>
      <c r="J484" s="71">
        <f t="shared" ca="1" si="57"/>
        <v>42.729918403305938</v>
      </c>
      <c r="K484" s="71">
        <f t="shared" ca="1" si="57"/>
        <v>68.888930240255007</v>
      </c>
      <c r="L484" s="71">
        <f t="shared" ca="1" si="57"/>
        <v>72.124854106618528</v>
      </c>
      <c r="M484" s="71">
        <f t="shared" ca="1" si="57"/>
        <v>85.015796424665837</v>
      </c>
      <c r="N484" s="71">
        <f t="shared" ca="1" si="55"/>
        <v>569.9701610844885</v>
      </c>
    </row>
    <row r="485" spans="1:14" ht="14.4" x14ac:dyDescent="0.3">
      <c r="A485" s="70">
        <f t="shared" ca="1" si="53"/>
        <v>0.45680692299960401</v>
      </c>
      <c r="B485" s="71">
        <f t="shared" ca="1" si="56"/>
        <v>66.466801908147033</v>
      </c>
      <c r="C485" s="71">
        <f t="shared" ca="1" si="54"/>
        <v>60.537074737492389</v>
      </c>
      <c r="D485" s="71">
        <f t="shared" ca="1" si="57"/>
        <v>51.64930429783081</v>
      </c>
      <c r="E485" s="71">
        <f t="shared" ca="1" si="57"/>
        <v>33.907781411710801</v>
      </c>
      <c r="F485" s="71">
        <f t="shared" ca="1" si="57"/>
        <v>25.063441663614036</v>
      </c>
      <c r="G485" s="71">
        <f t="shared" ca="1" si="57"/>
        <v>4.6321388637251788</v>
      </c>
      <c r="H485" s="71">
        <f t="shared" ca="1" si="57"/>
        <v>7.2102388294312703E-4</v>
      </c>
      <c r="I485" s="71">
        <f t="shared" ca="1" si="57"/>
        <v>1.8308713429904961</v>
      </c>
      <c r="J485" s="71">
        <f t="shared" ca="1" si="57"/>
        <v>33.907781411710801</v>
      </c>
      <c r="K485" s="71">
        <f t="shared" ca="1" si="57"/>
        <v>57.573505324548634</v>
      </c>
      <c r="L485" s="71">
        <f t="shared" ca="1" si="57"/>
        <v>60.537074737492389</v>
      </c>
      <c r="M485" s="71">
        <f t="shared" ca="1" si="57"/>
        <v>72.399603473724227</v>
      </c>
      <c r="N485" s="71">
        <f t="shared" ca="1" si="55"/>
        <v>468.50610019686974</v>
      </c>
    </row>
    <row r="486" spans="1:14" ht="14.4" x14ac:dyDescent="0.3">
      <c r="A486" s="70">
        <f t="shared" ca="1" si="53"/>
        <v>0.59857708759219075</v>
      </c>
      <c r="B486" s="71">
        <f t="shared" ca="1" si="56"/>
        <v>71.626772305216889</v>
      </c>
      <c r="C486" s="71">
        <f t="shared" ca="1" si="54"/>
        <v>65.465879543252314</v>
      </c>
      <c r="D486" s="71">
        <f t="shared" ca="1" si="57"/>
        <v>56.209198318420405</v>
      </c>
      <c r="E486" s="71">
        <f t="shared" ca="1" si="57"/>
        <v>37.620023210677459</v>
      </c>
      <c r="F486" s="71">
        <f t="shared" ca="1" si="57"/>
        <v>28.267578801736065</v>
      </c>
      <c r="G486" s="71">
        <f t="shared" ca="1" si="57"/>
        <v>6.0510122199259948</v>
      </c>
      <c r="H486" s="71">
        <f t="shared" ca="1" si="57"/>
        <v>1.0793149762264202E-2</v>
      </c>
      <c r="I486" s="71">
        <f t="shared" ca="1" si="57"/>
        <v>2.7382192890413131</v>
      </c>
      <c r="J486" s="71">
        <f t="shared" ca="1" si="57"/>
        <v>37.620023210677459</v>
      </c>
      <c r="K486" s="71">
        <f t="shared" ca="1" si="57"/>
        <v>62.382518391928883</v>
      </c>
      <c r="L486" s="71">
        <f t="shared" ca="1" si="57"/>
        <v>65.465879543252314</v>
      </c>
      <c r="M486" s="71">
        <f t="shared" ca="1" si="57"/>
        <v>77.780724968507201</v>
      </c>
      <c r="N486" s="71">
        <f t="shared" ca="1" si="55"/>
        <v>511.2386229523986</v>
      </c>
    </row>
    <row r="487" spans="1:14" ht="14.4" x14ac:dyDescent="0.3">
      <c r="A487" s="70">
        <f t="shared" ca="1" si="53"/>
        <v>0.37001142018859945</v>
      </c>
      <c r="B487" s="71">
        <f t="shared" ca="1" si="56"/>
        <v>63.378307095628109</v>
      </c>
      <c r="C487" s="71">
        <f t="shared" ca="1" si="54"/>
        <v>57.592699535206187</v>
      </c>
      <c r="D487" s="71">
        <f t="shared" ca="1" si="57"/>
        <v>48.934916085083962</v>
      </c>
      <c r="E487" s="71">
        <f t="shared" ca="1" si="57"/>
        <v>31.721771710405534</v>
      </c>
      <c r="F487" s="71">
        <f t="shared" ca="1" si="57"/>
        <v>23.194080474979305</v>
      </c>
      <c r="G487" s="71">
        <f t="shared" ca="1" si="57"/>
        <v>3.8732235454524577</v>
      </c>
      <c r="H487" s="71">
        <f t="shared" ca="1" si="57"/>
        <v>8.7637668066634729E-5</v>
      </c>
      <c r="I487" s="71">
        <f t="shared" ca="1" si="57"/>
        <v>1.3861607611330531</v>
      </c>
      <c r="J487" s="71">
        <f t="shared" ca="1" si="57"/>
        <v>31.721771710405534</v>
      </c>
      <c r="K487" s="71">
        <f t="shared" ca="1" si="57"/>
        <v>54.703812287481</v>
      </c>
      <c r="L487" s="71">
        <f t="shared" ca="1" si="57"/>
        <v>57.592699535206187</v>
      </c>
      <c r="M487" s="71">
        <f t="shared" ca="1" si="57"/>
        <v>69.17322903702167</v>
      </c>
      <c r="N487" s="71">
        <f t="shared" ca="1" si="55"/>
        <v>443.27275941567103</v>
      </c>
    </row>
    <row r="488" spans="1:14" ht="14.4" x14ac:dyDescent="0.3">
      <c r="A488" s="70">
        <f t="shared" ca="1" si="53"/>
        <v>0.34307837965625587</v>
      </c>
      <c r="B488" s="71">
        <f t="shared" ca="1" si="56"/>
        <v>62.400163068974393</v>
      </c>
      <c r="C488" s="71">
        <f t="shared" ca="1" si="54"/>
        <v>56.661161483597056</v>
      </c>
      <c r="D488" s="71">
        <f t="shared" ca="1" si="57"/>
        <v>48.077747953302023</v>
      </c>
      <c r="E488" s="71">
        <f t="shared" ca="1" si="57"/>
        <v>31.035434974363149</v>
      </c>
      <c r="F488" s="71">
        <f t="shared" ca="1" si="57"/>
        <v>22.61008974958412</v>
      </c>
      <c r="G488" s="71">
        <f t="shared" ca="1" si="57"/>
        <v>3.6474223021836685</v>
      </c>
      <c r="H488" s="71">
        <f t="shared" ca="1" si="57"/>
        <v>4.1159198930394879E-5</v>
      </c>
      <c r="I488" s="71">
        <f t="shared" ca="1" si="57"/>
        <v>1.2605717008165422</v>
      </c>
      <c r="J488" s="71">
        <f t="shared" ca="1" si="57"/>
        <v>31.035434974363149</v>
      </c>
      <c r="K488" s="71">
        <f t="shared" ca="1" si="57"/>
        <v>53.796424502013046</v>
      </c>
      <c r="L488" s="71">
        <f t="shared" ca="1" si="57"/>
        <v>56.661161483597056</v>
      </c>
      <c r="M488" s="71">
        <f t="shared" ca="1" si="57"/>
        <v>68.150495367451967</v>
      </c>
      <c r="N488" s="71">
        <f t="shared" ca="1" si="55"/>
        <v>435.33614871944508</v>
      </c>
    </row>
    <row r="489" spans="1:14" ht="14.4" x14ac:dyDescent="0.3">
      <c r="A489" s="70">
        <f t="shared" ca="1" si="53"/>
        <v>0.38469298911892347</v>
      </c>
      <c r="B489" s="71">
        <f t="shared" ca="1" si="56"/>
        <v>63.905674946804183</v>
      </c>
      <c r="C489" s="71">
        <f t="shared" ca="1" si="54"/>
        <v>58.095135594164333</v>
      </c>
      <c r="D489" s="71">
        <f t="shared" ca="1" si="57"/>
        <v>49.39756707665083</v>
      </c>
      <c r="E489" s="71">
        <f t="shared" ca="1" si="57"/>
        <v>32.093027754739651</v>
      </c>
      <c r="F489" s="71">
        <f t="shared" ca="1" si="57"/>
        <v>23.510574121976489</v>
      </c>
      <c r="G489" s="71">
        <f t="shared" ca="1" si="57"/>
        <v>3.9978916668800966</v>
      </c>
      <c r="H489" s="71">
        <f t="shared" ca="1" si="57"/>
        <v>1.2932656108265609E-4</v>
      </c>
      <c r="I489" s="71">
        <f t="shared" ca="1" si="57"/>
        <v>1.4569017931564436</v>
      </c>
      <c r="J489" s="71">
        <f t="shared" ca="1" si="57"/>
        <v>32.093027754739651</v>
      </c>
      <c r="K489" s="71">
        <f t="shared" ca="1" si="57"/>
        <v>55.193329021325425</v>
      </c>
      <c r="L489" s="71">
        <f t="shared" ca="1" si="57"/>
        <v>58.095135594164333</v>
      </c>
      <c r="M489" s="71">
        <f t="shared" ca="1" si="57"/>
        <v>69.724449670528315</v>
      </c>
      <c r="N489" s="71">
        <f t="shared" ca="1" si="55"/>
        <v>447.56284432169087</v>
      </c>
    </row>
    <row r="490" spans="1:14" ht="14.4" x14ac:dyDescent="0.3">
      <c r="A490" s="70">
        <f t="shared" ca="1" si="53"/>
        <v>0.80165160169491922</v>
      </c>
      <c r="B490" s="71">
        <f t="shared" ca="1" si="56"/>
        <v>80.821111229876053</v>
      </c>
      <c r="C490" s="71">
        <f t="shared" ca="1" si="54"/>
        <v>74.274708583853595</v>
      </c>
      <c r="D490" s="71">
        <f t="shared" ca="1" si="57"/>
        <v>64.402874604867748</v>
      </c>
      <c r="E490" s="71">
        <f t="shared" ca="1" si="57"/>
        <v>44.400698127144281</v>
      </c>
      <c r="F490" s="71">
        <f t="shared" ca="1" si="57"/>
        <v>34.201691210068667</v>
      </c>
      <c r="G490" s="71">
        <f t="shared" ca="1" si="57"/>
        <v>9.0160946785279563</v>
      </c>
      <c r="H490" s="71">
        <f t="shared" ca="1" si="57"/>
        <v>0.21279674314358182</v>
      </c>
      <c r="I490" s="71">
        <f t="shared" ca="1" si="57"/>
        <v>4.8531906214455729</v>
      </c>
      <c r="J490" s="71">
        <f t="shared" ca="1" si="57"/>
        <v>44.400698127144281</v>
      </c>
      <c r="K490" s="71">
        <f t="shared" ca="1" si="57"/>
        <v>70.991586345014483</v>
      </c>
      <c r="L490" s="71">
        <f t="shared" ca="1" si="57"/>
        <v>74.274708583853595</v>
      </c>
      <c r="M490" s="71">
        <f t="shared" ca="1" si="57"/>
        <v>87.3439008469973</v>
      </c>
      <c r="N490" s="71">
        <f t="shared" ca="1" si="55"/>
        <v>589.19405970193702</v>
      </c>
    </row>
    <row r="491" spans="1:14" ht="14.4" x14ac:dyDescent="0.3">
      <c r="A491" s="70">
        <f t="shared" ca="1" si="53"/>
        <v>0.14870295921354038</v>
      </c>
      <c r="B491" s="71">
        <f t="shared" ca="1" si="56"/>
        <v>54.201814123071848</v>
      </c>
      <c r="C491" s="71">
        <f t="shared" ca="1" si="54"/>
        <v>48.873532711492061</v>
      </c>
      <c r="D491" s="71">
        <f t="shared" ca="1" si="57"/>
        <v>40.945334803628988</v>
      </c>
      <c r="E491" s="71">
        <f t="shared" ca="1" si="57"/>
        <v>25.406901472481067</v>
      </c>
      <c r="F491" s="71">
        <f t="shared" ca="1" si="57"/>
        <v>17.881269325591447</v>
      </c>
      <c r="G491" s="71">
        <f t="shared" ca="1" si="57"/>
        <v>2.0384280163898336</v>
      </c>
      <c r="H491" s="71">
        <f t="shared" ca="1" si="57"/>
        <v>9.6321692920376992E-9</v>
      </c>
      <c r="I491" s="71">
        <f t="shared" ca="1" si="57"/>
        <v>0.48298248662836929</v>
      </c>
      <c r="J491" s="71">
        <f t="shared" ca="1" si="57"/>
        <v>25.406901472481067</v>
      </c>
      <c r="K491" s="71">
        <f t="shared" ca="1" si="57"/>
        <v>46.221590767289044</v>
      </c>
      <c r="L491" s="71">
        <f t="shared" ca="1" si="57"/>
        <v>48.873532711492061</v>
      </c>
      <c r="M491" s="71">
        <f t="shared" ca="1" si="57"/>
        <v>59.559128402238436</v>
      </c>
      <c r="N491" s="71">
        <f t="shared" ca="1" si="55"/>
        <v>369.89141630241647</v>
      </c>
    </row>
    <row r="492" spans="1:14" ht="14.4" x14ac:dyDescent="0.3">
      <c r="A492" s="70">
        <f t="shared" ca="1" si="53"/>
        <v>0.58486784144635262</v>
      </c>
      <c r="B492" s="71">
        <f t="shared" ca="1" si="56"/>
        <v>71.106690221042413</v>
      </c>
      <c r="C492" s="71">
        <f t="shared" ca="1" si="54"/>
        <v>64.96858182167675</v>
      </c>
      <c r="D492" s="71">
        <f t="shared" ca="1" si="57"/>
        <v>55.74826125744768</v>
      </c>
      <c r="E492" s="71">
        <f t="shared" ca="1" si="57"/>
        <v>37.242631201770259</v>
      </c>
      <c r="F492" s="71">
        <f t="shared" ca="1" si="57"/>
        <v>27.940264943075469</v>
      </c>
      <c r="G492" s="71">
        <f t="shared" ca="1" si="57"/>
        <v>5.8996862789966773</v>
      </c>
      <c r="H492" s="71">
        <f t="shared" ca="1" si="57"/>
        <v>8.5552091088721711E-3</v>
      </c>
      <c r="I492" s="71">
        <f t="shared" ca="1" si="57"/>
        <v>2.6374750653033696</v>
      </c>
      <c r="J492" s="71">
        <f t="shared" ca="1" si="57"/>
        <v>37.242631201770259</v>
      </c>
      <c r="K492" s="71">
        <f t="shared" ca="1" si="57"/>
        <v>61.897027646530745</v>
      </c>
      <c r="L492" s="71">
        <f t="shared" ca="1" si="57"/>
        <v>64.96858182167675</v>
      </c>
      <c r="M492" s="71">
        <f t="shared" ca="1" si="57"/>
        <v>77.238845465390042</v>
      </c>
      <c r="N492" s="71">
        <f t="shared" ca="1" si="55"/>
        <v>506.89923213378927</v>
      </c>
    </row>
    <row r="493" spans="1:14" ht="14.4" x14ac:dyDescent="0.3">
      <c r="A493" s="70">
        <f t="shared" ca="1" si="53"/>
        <v>0.2409157007762478</v>
      </c>
      <c r="B493" s="71">
        <f t="shared" ca="1" si="56"/>
        <v>58.456706615698778</v>
      </c>
      <c r="C493" s="71">
        <f t="shared" ca="1" si="54"/>
        <v>52.910600918203727</v>
      </c>
      <c r="D493" s="71">
        <f t="shared" ca="1" si="57"/>
        <v>44.6349592416001</v>
      </c>
      <c r="E493" s="71">
        <f t="shared" ca="1" si="57"/>
        <v>28.299377962908743</v>
      </c>
      <c r="F493" s="71">
        <f t="shared" ca="1" si="57"/>
        <v>20.297186682657141</v>
      </c>
      <c r="G493" s="71">
        <f t="shared" ca="1" si="57"/>
        <v>2.8096529837619828</v>
      </c>
      <c r="H493" s="71">
        <f t="shared" ca="1" si="57"/>
        <v>1.1999943371564479E-6</v>
      </c>
      <c r="I493" s="71">
        <f t="shared" ca="1" si="57"/>
        <v>0.82692732474883845</v>
      </c>
      <c r="J493" s="71">
        <f t="shared" ca="1" si="57"/>
        <v>28.299377962908743</v>
      </c>
      <c r="K493" s="71">
        <f t="shared" ca="1" si="57"/>
        <v>50.145812328774383</v>
      </c>
      <c r="L493" s="71">
        <f t="shared" ca="1" si="57"/>
        <v>52.910600918203727</v>
      </c>
      <c r="M493" s="71">
        <f t="shared" ca="1" si="57"/>
        <v>64.022475025929467</v>
      </c>
      <c r="N493" s="71">
        <f t="shared" ca="1" si="55"/>
        <v>403.61367916538995</v>
      </c>
    </row>
    <row r="494" spans="1:14" ht="14.4" x14ac:dyDescent="0.3">
      <c r="A494" s="70">
        <f t="shared" ca="1" si="53"/>
        <v>0.10522875291866474</v>
      </c>
      <c r="B494" s="71">
        <f t="shared" ca="1" si="56"/>
        <v>51.668498356054094</v>
      </c>
      <c r="C494" s="71">
        <f t="shared" ca="1" si="54"/>
        <v>46.475145025347935</v>
      </c>
      <c r="D494" s="71">
        <f t="shared" ca="1" si="57"/>
        <v>38.76208842009995</v>
      </c>
      <c r="E494" s="71">
        <f t="shared" ca="1" si="57"/>
        <v>23.716739388233542</v>
      </c>
      <c r="F494" s="71">
        <f t="shared" ca="1" si="57"/>
        <v>16.485329663962631</v>
      </c>
      <c r="G494" s="71">
        <f t="shared" ca="1" si="57"/>
        <v>1.6452789684512374</v>
      </c>
      <c r="H494" s="71">
        <f t="shared" ca="1" si="57"/>
        <v>3.0329987393086894E-10</v>
      </c>
      <c r="I494" s="71">
        <f t="shared" ca="1" si="57"/>
        <v>0.33356154968757462</v>
      </c>
      <c r="J494" s="71">
        <f t="shared" ca="1" si="57"/>
        <v>23.716739388233542</v>
      </c>
      <c r="K494" s="71">
        <f t="shared" ca="1" si="57"/>
        <v>43.893090369833992</v>
      </c>
      <c r="L494" s="71">
        <f t="shared" ca="1" si="57"/>
        <v>46.475145025347935</v>
      </c>
      <c r="M494" s="71">
        <f t="shared" ca="1" si="57"/>
        <v>56.896659429715825</v>
      </c>
      <c r="N494" s="71">
        <f t="shared" ca="1" si="55"/>
        <v>350.06827558527158</v>
      </c>
    </row>
    <row r="495" spans="1:14" ht="14.4" x14ac:dyDescent="0.3">
      <c r="A495" s="70">
        <f t="shared" ca="1" si="53"/>
        <v>0.48522434587095276</v>
      </c>
      <c r="B495" s="71">
        <f t="shared" ca="1" si="56"/>
        <v>67.475511972646615</v>
      </c>
      <c r="C495" s="71">
        <f t="shared" ca="1" si="54"/>
        <v>61.499677203772535</v>
      </c>
      <c r="D495" s="71">
        <f t="shared" ca="1" si="57"/>
        <v>52.538325321991579</v>
      </c>
      <c r="E495" s="71">
        <f t="shared" ca="1" si="57"/>
        <v>34.627736439399655</v>
      </c>
      <c r="F495" s="71">
        <f t="shared" ca="1" si="57"/>
        <v>25.682058530800873</v>
      </c>
      <c r="G495" s="71">
        <f t="shared" ca="1" si="57"/>
        <v>4.8948780115253907</v>
      </c>
      <c r="H495" s="71">
        <f t="shared" ca="1" si="57"/>
        <v>1.3186433514410603E-3</v>
      </c>
      <c r="I495" s="71">
        <f t="shared" ca="1" si="57"/>
        <v>1.9920722888402409</v>
      </c>
      <c r="J495" s="71">
        <f t="shared" ca="1" si="57"/>
        <v>34.627736439399655</v>
      </c>
      <c r="K495" s="71">
        <f t="shared" ca="1" si="57"/>
        <v>58.512214558033932</v>
      </c>
      <c r="L495" s="71">
        <f t="shared" ca="1" si="57"/>
        <v>61.499677203772535</v>
      </c>
      <c r="M495" s="71">
        <f t="shared" ca="1" si="57"/>
        <v>73.452423811890469</v>
      </c>
      <c r="N495" s="71">
        <f t="shared" ca="1" si="55"/>
        <v>476.8036304254249</v>
      </c>
    </row>
    <row r="496" spans="1:14" ht="14.4" x14ac:dyDescent="0.3">
      <c r="A496" s="70">
        <f t="shared" ca="1" si="53"/>
        <v>0.15347654031124458</v>
      </c>
      <c r="B496" s="71">
        <f t="shared" ca="1" si="56"/>
        <v>54.451677807967656</v>
      </c>
      <c r="C496" s="71">
        <f t="shared" ca="1" si="54"/>
        <v>49.110307615486278</v>
      </c>
      <c r="D496" s="71">
        <f t="shared" ca="1" si="57"/>
        <v>41.161236256437562</v>
      </c>
      <c r="E496" s="71">
        <f t="shared" ca="1" si="57"/>
        <v>25.574939204062336</v>
      </c>
      <c r="F496" s="71">
        <f t="shared" ca="1" si="57"/>
        <v>18.020721369526409</v>
      </c>
      <c r="G496" s="71">
        <f t="shared" ca="1" si="57"/>
        <v>2.0798754667221857</v>
      </c>
      <c r="H496" s="71">
        <f t="shared" ca="1" si="57"/>
        <v>1.3211374488132132E-8</v>
      </c>
      <c r="I496" s="71">
        <f t="shared" ca="1" si="57"/>
        <v>0.4998520921310935</v>
      </c>
      <c r="J496" s="71">
        <f t="shared" ca="1" si="57"/>
        <v>25.574939204062336</v>
      </c>
      <c r="K496" s="71">
        <f t="shared" ca="1" si="57"/>
        <v>46.451585578186943</v>
      </c>
      <c r="L496" s="71">
        <f t="shared" ca="1" si="57"/>
        <v>49.110307615486278</v>
      </c>
      <c r="M496" s="71">
        <f t="shared" ca="1" si="57"/>
        <v>59.821519337389446</v>
      </c>
      <c r="N496" s="71">
        <f t="shared" ca="1" si="55"/>
        <v>371.8569615606699</v>
      </c>
    </row>
    <row r="497" spans="1:14" ht="14.4" x14ac:dyDescent="0.3">
      <c r="A497" s="70">
        <f t="shared" ca="1" si="53"/>
        <v>0.59719883651886507</v>
      </c>
      <c r="B497" s="71">
        <f t="shared" ca="1" si="56"/>
        <v>71.574174880879951</v>
      </c>
      <c r="C497" s="71">
        <f t="shared" ca="1" si="54"/>
        <v>65.41558130659223</v>
      </c>
      <c r="D497" s="71">
        <f t="shared" ca="1" si="57"/>
        <v>56.162569254667162</v>
      </c>
      <c r="E497" s="71">
        <f t="shared" ca="1" si="57"/>
        <v>37.58182466286204</v>
      </c>
      <c r="F497" s="71">
        <f t="shared" ca="1" si="57"/>
        <v>28.234433576520139</v>
      </c>
      <c r="G497" s="71">
        <f t="shared" ca="1" si="57"/>
        <v>6.0356251709820201</v>
      </c>
      <c r="H497" s="71">
        <f t="shared" ca="1" si="57"/>
        <v>1.0546404428886576E-2</v>
      </c>
      <c r="I497" s="71">
        <f t="shared" ca="1" si="57"/>
        <v>2.7279366889753449</v>
      </c>
      <c r="J497" s="71">
        <f t="shared" ca="1" si="57"/>
        <v>37.58182466286204</v>
      </c>
      <c r="K497" s="71">
        <f t="shared" ca="1" si="57"/>
        <v>62.333411604651346</v>
      </c>
      <c r="L497" s="71">
        <f t="shared" ca="1" si="57"/>
        <v>65.41558130659223</v>
      </c>
      <c r="M497" s="71">
        <f t="shared" ca="1" si="57"/>
        <v>77.72592794600736</v>
      </c>
      <c r="N497" s="71">
        <f t="shared" ca="1" si="55"/>
        <v>510.79943746602078</v>
      </c>
    </row>
    <row r="498" spans="1:14" ht="14.4" x14ac:dyDescent="0.3">
      <c r="A498" s="70">
        <f t="shared" ca="1" si="53"/>
        <v>0.19874895732403197</v>
      </c>
      <c r="B498" s="71">
        <f t="shared" ca="1" si="56"/>
        <v>56.636719291733158</v>
      </c>
      <c r="C498" s="71">
        <f t="shared" ca="1" si="54"/>
        <v>51.182493936570836</v>
      </c>
      <c r="D498" s="71">
        <f t="shared" ca="1" si="57"/>
        <v>43.05342339407693</v>
      </c>
      <c r="E498" s="71">
        <f t="shared" ca="1" si="57"/>
        <v>27.054230808954063</v>
      </c>
      <c r="F498" s="71">
        <f t="shared" ca="1" si="57"/>
        <v>19.253258090531197</v>
      </c>
      <c r="G498" s="71">
        <f t="shared" ca="1" si="57"/>
        <v>2.462778880668314</v>
      </c>
      <c r="H498" s="71">
        <f t="shared" ca="1" si="57"/>
        <v>1.7521714789289446E-7</v>
      </c>
      <c r="I498" s="71">
        <f t="shared" ca="1" si="57"/>
        <v>0.66474290830933014</v>
      </c>
      <c r="J498" s="71">
        <f t="shared" ca="1" si="57"/>
        <v>27.054230808954063</v>
      </c>
      <c r="K498" s="71">
        <f t="shared" ca="1" si="57"/>
        <v>48.465308008959823</v>
      </c>
      <c r="L498" s="71">
        <f t="shared" ca="1" si="57"/>
        <v>51.182493936570836</v>
      </c>
      <c r="M498" s="71">
        <f t="shared" ca="1" si="57"/>
        <v>62.114565849960876</v>
      </c>
      <c r="N498" s="71">
        <f t="shared" ca="1" si="55"/>
        <v>389.12424609050652</v>
      </c>
    </row>
    <row r="499" spans="1:14" ht="14.4" x14ac:dyDescent="0.3">
      <c r="A499" s="70">
        <f t="shared" ca="1" si="53"/>
        <v>0.97554526413965847</v>
      </c>
      <c r="B499" s="71">
        <f t="shared" ca="1" si="56"/>
        <v>100.09785317493993</v>
      </c>
      <c r="C499" s="71">
        <f t="shared" ca="1" si="54"/>
        <v>92.83219008140712</v>
      </c>
      <c r="D499" s="71">
        <f t="shared" ca="1" si="57"/>
        <v>81.813429730753882</v>
      </c>
      <c r="E499" s="71">
        <f t="shared" ca="1" si="57"/>
        <v>59.181709432689601</v>
      </c>
      <c r="F499" s="71">
        <f t="shared" ca="1" si="57"/>
        <v>47.412121630165728</v>
      </c>
      <c r="G499" s="71">
        <f t="shared" ca="1" si="57"/>
        <v>16.792932006028497</v>
      </c>
      <c r="H499" s="71">
        <f t="shared" ca="1" si="57"/>
        <v>2.974802924231728</v>
      </c>
      <c r="I499" s="71">
        <f t="shared" ca="1" si="57"/>
        <v>11.132794158295081</v>
      </c>
      <c r="J499" s="71">
        <f t="shared" ca="1" si="57"/>
        <v>59.181709432689601</v>
      </c>
      <c r="K499" s="71">
        <f t="shared" ca="1" si="57"/>
        <v>89.176508483443925</v>
      </c>
      <c r="L499" s="71">
        <f t="shared" ca="1" si="57"/>
        <v>92.83219008140712</v>
      </c>
      <c r="M499" s="71">
        <f t="shared" ca="1" si="57"/>
        <v>107.30910177731715</v>
      </c>
      <c r="N499" s="71">
        <f t="shared" ca="1" si="55"/>
        <v>760.7373429133695</v>
      </c>
    </row>
    <row r="500" spans="1:14" ht="14.4" x14ac:dyDescent="0.3">
      <c r="A500" s="70">
        <f t="shared" ca="1" si="53"/>
        <v>0.13450266418200285</v>
      </c>
      <c r="B500" s="71">
        <f t="shared" ca="1" si="56"/>
        <v>53.430043098194268</v>
      </c>
      <c r="C500" s="71">
        <f t="shared" ca="1" si="54"/>
        <v>48.142434620608967</v>
      </c>
      <c r="D500" s="71">
        <f t="shared" ca="1" si="57"/>
        <v>40.279096449834398</v>
      </c>
      <c r="E500" s="71">
        <f t="shared" ca="1" si="57"/>
        <v>24.889363938623084</v>
      </c>
      <c r="F500" s="71">
        <f t="shared" ca="1" si="57"/>
        <v>17.452513218508585</v>
      </c>
      <c r="G500" s="71">
        <f t="shared" ca="1" si="57"/>
        <v>1.9134374428767988</v>
      </c>
      <c r="H500" s="71">
        <f t="shared" ca="1" si="57"/>
        <v>3.530505257602685E-9</v>
      </c>
      <c r="I500" s="71">
        <f t="shared" ca="1" si="57"/>
        <v>0.43335294771149563</v>
      </c>
      <c r="J500" s="71">
        <f t="shared" ca="1" si="57"/>
        <v>24.889363938623084</v>
      </c>
      <c r="K500" s="71">
        <f t="shared" ca="1" si="57"/>
        <v>45.511560901891009</v>
      </c>
      <c r="L500" s="71">
        <f t="shared" ca="1" si="57"/>
        <v>48.142434620608967</v>
      </c>
      <c r="M500" s="71">
        <f t="shared" ca="1" si="57"/>
        <v>58.748427949350265</v>
      </c>
      <c r="N500" s="71">
        <f t="shared" ca="1" si="55"/>
        <v>363.83202913036149</v>
      </c>
    </row>
    <row r="501" spans="1:14" ht="14.4" x14ac:dyDescent="0.3">
      <c r="A501" s="70">
        <f t="shared" ca="1" si="53"/>
        <v>0.98670854042803624</v>
      </c>
      <c r="B501" s="71">
        <f t="shared" ca="1" si="56"/>
        <v>104.72977955008693</v>
      </c>
      <c r="C501" s="71">
        <f t="shared" ca="1" si="54"/>
        <v>97.306109715862107</v>
      </c>
      <c r="D501" s="71">
        <f t="shared" ca="1" si="57"/>
        <v>86.035604032368184</v>
      </c>
      <c r="E501" s="71">
        <f t="shared" ca="1" si="57"/>
        <v>62.828019435292347</v>
      </c>
      <c r="F501" s="71">
        <f t="shared" ca="1" si="57"/>
        <v>50.715744758406395</v>
      </c>
      <c r="G501" s="71">
        <f t="shared" ca="1" si="57"/>
        <v>18.929572038415337</v>
      </c>
      <c r="H501" s="71">
        <f t="shared" ca="1" si="57"/>
        <v>4.1719574951492682</v>
      </c>
      <c r="I501" s="71">
        <f t="shared" ca="1" si="57"/>
        <v>12.961900762377944</v>
      </c>
      <c r="J501" s="71">
        <f t="shared" ca="1" si="57"/>
        <v>62.828019435292347</v>
      </c>
      <c r="K501" s="71">
        <f t="shared" ca="1" si="57"/>
        <v>93.568622689869741</v>
      </c>
      <c r="L501" s="71">
        <f t="shared" ca="1" si="57"/>
        <v>97.306109715862107</v>
      </c>
      <c r="M501" s="71">
        <f t="shared" ca="1" si="57"/>
        <v>112.09235070816794</v>
      </c>
      <c r="N501" s="71">
        <f t="shared" ca="1" si="55"/>
        <v>803.47379033715072</v>
      </c>
    </row>
    <row r="502" spans="1:14" ht="14.4" x14ac:dyDescent="0.3">
      <c r="A502" s="70">
        <f t="shared" ca="1" si="53"/>
        <v>0.80701309974280289</v>
      </c>
      <c r="B502" s="71">
        <f t="shared" ca="1" si="56"/>
        <v>81.131919263531756</v>
      </c>
      <c r="C502" s="71">
        <f t="shared" ca="1" si="54"/>
        <v>74.573019916114134</v>
      </c>
      <c r="D502" s="71">
        <f t="shared" ca="1" si="57"/>
        <v>64.681248396211089</v>
      </c>
      <c r="E502" s="71">
        <f t="shared" ca="1" si="57"/>
        <v>44.633296142646742</v>
      </c>
      <c r="F502" s="71">
        <f t="shared" ca="1" si="57"/>
        <v>34.406884212715127</v>
      </c>
      <c r="G502" s="71">
        <f t="shared" ca="1" si="57"/>
        <v>9.1254920983845071</v>
      </c>
      <c r="H502" s="71">
        <f t="shared" ca="1" si="57"/>
        <v>0.22851694671626804</v>
      </c>
      <c r="I502" s="71">
        <f t="shared" ca="1" si="57"/>
        <v>4.9353989000875735</v>
      </c>
      <c r="J502" s="71">
        <f t="shared" ca="1" si="57"/>
        <v>44.633296142646742</v>
      </c>
      <c r="K502" s="71">
        <f t="shared" ca="1" si="57"/>
        <v>71.283422806658052</v>
      </c>
      <c r="L502" s="71">
        <f t="shared" ca="1" si="57"/>
        <v>74.573019916114134</v>
      </c>
      <c r="M502" s="71">
        <f t="shared" ca="1" si="57"/>
        <v>87.666666379597274</v>
      </c>
      <c r="N502" s="71">
        <f t="shared" ca="1" si="55"/>
        <v>591.8721811214233</v>
      </c>
    </row>
    <row r="503" spans="1:14" ht="14.4" x14ac:dyDescent="0.3">
      <c r="A503" s="70">
        <f t="shared" ca="1" si="53"/>
        <v>0.37831852192075976</v>
      </c>
      <c r="B503" s="71">
        <f t="shared" ca="1" si="56"/>
        <v>63.677121169744431</v>
      </c>
      <c r="C503" s="71">
        <f t="shared" ca="1" si="54"/>
        <v>57.877370219865313</v>
      </c>
      <c r="D503" s="71">
        <f t="shared" ca="1" si="57"/>
        <v>49.197017443646303</v>
      </c>
      <c r="E503" s="71">
        <f t="shared" ca="1" si="57"/>
        <v>31.932026946542514</v>
      </c>
      <c r="F503" s="71">
        <f t="shared" ca="1" si="57"/>
        <v>23.373270906759089</v>
      </c>
      <c r="G503" s="71">
        <f t="shared" ca="1" si="57"/>
        <v>3.9436114123429666</v>
      </c>
      <c r="H503" s="71">
        <f t="shared" ca="1" si="57"/>
        <v>1.0942547423121928E-4</v>
      </c>
      <c r="I503" s="71">
        <f t="shared" ca="1" si="57"/>
        <v>1.4259822315828388</v>
      </c>
      <c r="J503" s="71">
        <f t="shared" ca="1" si="57"/>
        <v>31.932026946542514</v>
      </c>
      <c r="K503" s="71">
        <f t="shared" ca="1" si="57"/>
        <v>54.981154068747834</v>
      </c>
      <c r="L503" s="71">
        <f t="shared" ca="1" si="57"/>
        <v>57.877370219865313</v>
      </c>
      <c r="M503" s="71">
        <f t="shared" ca="1" si="57"/>
        <v>69.485574425857806</v>
      </c>
      <c r="N503" s="71">
        <f t="shared" ca="1" si="55"/>
        <v>445.70263541697119</v>
      </c>
    </row>
    <row r="504" spans="1:14" ht="14.4" x14ac:dyDescent="0.3">
      <c r="A504" s="70">
        <f t="shared" ca="1" si="53"/>
        <v>0.51580230258079796</v>
      </c>
      <c r="B504" s="71">
        <f t="shared" ca="1" si="56"/>
        <v>68.569400441479985</v>
      </c>
      <c r="C504" s="71">
        <f t="shared" ca="1" si="54"/>
        <v>62.54407976438408</v>
      </c>
      <c r="D504" s="71">
        <f t="shared" ca="1" si="57"/>
        <v>53.503754475191329</v>
      </c>
      <c r="E504" s="71">
        <f t="shared" ca="1" si="57"/>
        <v>35.411706081842041</v>
      </c>
      <c r="F504" s="71">
        <f t="shared" ca="1" si="57"/>
        <v>26.357256076886657</v>
      </c>
      <c r="G504" s="71">
        <f t="shared" ca="1" si="57"/>
        <v>5.1879338821577496</v>
      </c>
      <c r="H504" s="71">
        <f t="shared" ca="1" si="57"/>
        <v>2.4304156716937965E-3</v>
      </c>
      <c r="I504" s="71">
        <f t="shared" ca="1" si="57"/>
        <v>2.1757859697683215</v>
      </c>
      <c r="J504" s="71">
        <f t="shared" ca="1" si="57"/>
        <v>35.411706081842041</v>
      </c>
      <c r="K504" s="71">
        <f t="shared" ca="1" si="57"/>
        <v>59.530973111223872</v>
      </c>
      <c r="L504" s="71">
        <f t="shared" ca="1" si="57"/>
        <v>62.54407976438408</v>
      </c>
      <c r="M504" s="71">
        <f t="shared" ca="1" si="57"/>
        <v>74.593654283810366</v>
      </c>
      <c r="N504" s="71">
        <f t="shared" ca="1" si="55"/>
        <v>485.83276034864218</v>
      </c>
    </row>
    <row r="505" spans="1:14" ht="14.4" x14ac:dyDescent="0.3">
      <c r="A505" s="70">
        <f t="shared" ca="1" si="53"/>
        <v>0.53621881165684404</v>
      </c>
      <c r="B505" s="71">
        <f t="shared" ca="1" si="56"/>
        <v>69.307799321649483</v>
      </c>
      <c r="C505" s="71">
        <f t="shared" ca="1" si="54"/>
        <v>63.249371383066006</v>
      </c>
      <c r="D505" s="71">
        <f t="shared" ca="1" si="57"/>
        <v>54.156210849396821</v>
      </c>
      <c r="E505" s="71">
        <f t="shared" ca="1" si="57"/>
        <v>35.942760265443823</v>
      </c>
      <c r="F505" s="71">
        <f t="shared" ca="1" si="57"/>
        <v>26.81553680893391</v>
      </c>
      <c r="G505" s="71">
        <f t="shared" ca="1" si="57"/>
        <v>5.3904855535809979</v>
      </c>
      <c r="H505" s="71">
        <f t="shared" ca="1" si="57"/>
        <v>3.5844296210752326E-3</v>
      </c>
      <c r="I505" s="71">
        <f t="shared" ca="1" si="57"/>
        <v>2.3050272444895774</v>
      </c>
      <c r="J505" s="71">
        <f t="shared" ca="1" si="57"/>
        <v>35.942760265443823</v>
      </c>
      <c r="K505" s="71">
        <f t="shared" ca="1" si="57"/>
        <v>60.219108248941417</v>
      </c>
      <c r="L505" s="71">
        <f t="shared" ca="1" si="57"/>
        <v>63.249371383066006</v>
      </c>
      <c r="M505" s="71">
        <f t="shared" ca="1" si="57"/>
        <v>75.363726054161347</v>
      </c>
      <c r="N505" s="71">
        <f t="shared" ca="1" si="55"/>
        <v>491.94574180779432</v>
      </c>
    </row>
    <row r="506" spans="1:14" ht="14.4" x14ac:dyDescent="0.3">
      <c r="A506" s="70">
        <f t="shared" ca="1" si="53"/>
        <v>0.16395268371930782</v>
      </c>
      <c r="B506" s="71">
        <f t="shared" ca="1" si="56"/>
        <v>54.985178168660156</v>
      </c>
      <c r="C506" s="71">
        <f t="shared" ca="1" si="54"/>
        <v>49.615989193665868</v>
      </c>
      <c r="D506" s="71">
        <f t="shared" ca="1" si="57"/>
        <v>41.622551696944008</v>
      </c>
      <c r="E506" s="71">
        <f t="shared" ca="1" si="57"/>
        <v>25.934508590727958</v>
      </c>
      <c r="F506" s="71">
        <f t="shared" ca="1" si="57"/>
        <v>18.319511333308824</v>
      </c>
      <c r="G506" s="71">
        <f t="shared" ca="1" si="57"/>
        <v>2.1699795267159385</v>
      </c>
      <c r="H506" s="71">
        <f t="shared" ca="1" si="57"/>
        <v>2.5568973756723195E-8</v>
      </c>
      <c r="I506" s="71">
        <f t="shared" ca="1" si="57"/>
        <v>0.53721020723155521</v>
      </c>
      <c r="J506" s="71">
        <f t="shared" ca="1" si="57"/>
        <v>25.934508590727958</v>
      </c>
      <c r="K506" s="71">
        <f t="shared" ca="1" si="57"/>
        <v>46.942856467107994</v>
      </c>
      <c r="L506" s="71">
        <f t="shared" ca="1" si="57"/>
        <v>49.615989193665868</v>
      </c>
      <c r="M506" s="71">
        <f t="shared" ca="1" si="57"/>
        <v>60.381644296866789</v>
      </c>
      <c r="N506" s="71">
        <f t="shared" ca="1" si="55"/>
        <v>376.05992729119191</v>
      </c>
    </row>
    <row r="507" spans="1:14" ht="14.4" x14ac:dyDescent="0.3">
      <c r="A507" s="70">
        <f t="shared" ca="1" si="53"/>
        <v>0.67374481623298632</v>
      </c>
      <c r="B507" s="71">
        <f t="shared" ca="1" si="56"/>
        <v>74.630177261756188</v>
      </c>
      <c r="C507" s="71">
        <f t="shared" ca="1" si="54"/>
        <v>68.339841063070011</v>
      </c>
      <c r="D507" s="71">
        <f t="shared" ca="1" si="57"/>
        <v>58.876591729930936</v>
      </c>
      <c r="E507" s="71">
        <f t="shared" ca="1" si="57"/>
        <v>39.812824175226972</v>
      </c>
      <c r="F507" s="71">
        <f t="shared" ca="1" si="57"/>
        <v>30.175934959951249</v>
      </c>
      <c r="G507" s="71">
        <f t="shared" ca="1" si="57"/>
        <v>6.9601726441868914</v>
      </c>
      <c r="H507" s="71">
        <f t="shared" ca="1" si="57"/>
        <v>3.5492896789018707E-2</v>
      </c>
      <c r="I507" s="71">
        <f t="shared" ca="1" si="57"/>
        <v>3.3602262945912713</v>
      </c>
      <c r="J507" s="71">
        <f t="shared" ca="1" si="57"/>
        <v>39.812824175226972</v>
      </c>
      <c r="K507" s="71">
        <f t="shared" ca="1" si="57"/>
        <v>65.189402647705421</v>
      </c>
      <c r="L507" s="71">
        <f t="shared" ca="1" si="57"/>
        <v>68.339841063070011</v>
      </c>
      <c r="M507" s="71">
        <f t="shared" ca="1" si="57"/>
        <v>80.907968458016967</v>
      </c>
      <c r="N507" s="71">
        <f t="shared" ca="1" si="55"/>
        <v>536.44129736952198</v>
      </c>
    </row>
    <row r="508" spans="1:14" ht="14.4" x14ac:dyDescent="0.3">
      <c r="A508" s="70">
        <f t="shared" ca="1" si="53"/>
        <v>6.4336076835585843E-2</v>
      </c>
      <c r="B508" s="71">
        <f t="shared" ca="1" si="56"/>
        <v>48.56966150873545</v>
      </c>
      <c r="C508" s="71">
        <f t="shared" ca="1" si="54"/>
        <v>43.547169264834828</v>
      </c>
      <c r="D508" s="71">
        <f t="shared" ca="1" si="57"/>
        <v>36.106436353105629</v>
      </c>
      <c r="E508" s="71">
        <f t="shared" ca="1" si="57"/>
        <v>21.684475481419611</v>
      </c>
      <c r="F508" s="71">
        <f t="shared" ca="1" si="57"/>
        <v>14.824227699106816</v>
      </c>
      <c r="G508" s="71">
        <f t="shared" ca="1" si="57"/>
        <v>1.2309141388108431</v>
      </c>
      <c r="H508" s="71">
        <f t="shared" ca="1" si="57"/>
        <v>2.21347050174493E-12</v>
      </c>
      <c r="I508" s="71">
        <f t="shared" ca="1" si="57"/>
        <v>0.19949677028706359</v>
      </c>
      <c r="J508" s="71">
        <f t="shared" ca="1" si="57"/>
        <v>21.684475481419611</v>
      </c>
      <c r="K508" s="71">
        <f t="shared" ref="I508:M509" ca="1" si="58">_xlfn.GAMMA.INV($A508,K$3,K$4)</f>
        <v>41.053593607400479</v>
      </c>
      <c r="L508" s="71">
        <f t="shared" ca="1" si="58"/>
        <v>43.547169264834828</v>
      </c>
      <c r="M508" s="71">
        <f t="shared" ca="1" si="58"/>
        <v>53.634231902294061</v>
      </c>
      <c r="N508" s="71">
        <f t="shared" ca="1" si="55"/>
        <v>326.08185147225146</v>
      </c>
    </row>
    <row r="509" spans="1:14" ht="14.4" x14ac:dyDescent="0.3">
      <c r="A509" s="70">
        <f t="shared" ca="1" si="53"/>
        <v>0.50410369388837661</v>
      </c>
      <c r="B509" s="71">
        <f t="shared" ca="1" si="56"/>
        <v>68.149467597732325</v>
      </c>
      <c r="C509" s="71">
        <f t="shared" ca="1" si="54"/>
        <v>62.143081454194871</v>
      </c>
      <c r="D509" s="71">
        <f t="shared" ref="D509:H509" ca="1" si="59">_xlfn.GAMMA.INV($A509,D$3,D$4)</f>
        <v>53.132973394667701</v>
      </c>
      <c r="E509" s="71">
        <f t="shared" ca="1" si="59"/>
        <v>35.110356377026122</v>
      </c>
      <c r="F509" s="71">
        <f t="shared" ca="1" si="59"/>
        <v>26.097525995291917</v>
      </c>
      <c r="G509" s="71">
        <f t="shared" ca="1" si="59"/>
        <v>5.0744383892113394</v>
      </c>
      <c r="H509" s="71">
        <f t="shared" ca="1" si="59"/>
        <v>1.9318838027727219E-3</v>
      </c>
      <c r="I509" s="71">
        <f t="shared" ca="1" si="58"/>
        <v>2.1041653031165266</v>
      </c>
      <c r="J509" s="71">
        <f t="shared" ca="1" si="58"/>
        <v>35.110356377026122</v>
      </c>
      <c r="K509" s="71">
        <f t="shared" ca="1" si="58"/>
        <v>59.139786841739863</v>
      </c>
      <c r="L509" s="71">
        <f t="shared" ca="1" si="58"/>
        <v>62.143081454194871</v>
      </c>
      <c r="M509" s="71">
        <f t="shared" ca="1" si="58"/>
        <v>74.155607235249931</v>
      </c>
      <c r="N509" s="71">
        <f t="shared" ca="1" si="55"/>
        <v>482.36277230325436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9C656-AD5C-4C56-934B-CF2694616331}">
  <dimension ref="A1:Q509"/>
  <sheetViews>
    <sheetView workbookViewId="0">
      <selection activeCell="A14" sqref="A14"/>
    </sheetView>
  </sheetViews>
  <sheetFormatPr defaultRowHeight="13.8" x14ac:dyDescent="0.25"/>
  <cols>
    <col min="1" max="1" width="10.5546875" style="64" customWidth="1"/>
    <col min="2" max="2" width="12.109375" style="64" customWidth="1"/>
    <col min="3" max="3" width="9.88671875" style="64" bestFit="1" customWidth="1"/>
    <col min="4" max="4" width="11.6640625" style="64" customWidth="1"/>
    <col min="5" max="5" width="10" style="64" customWidth="1"/>
    <col min="6" max="6" width="10.21875" style="64" customWidth="1"/>
    <col min="7" max="7" width="11.109375" style="64" customWidth="1"/>
    <col min="8" max="8" width="9.88671875" style="64" customWidth="1"/>
    <col min="9" max="9" width="10.44140625" style="64" customWidth="1"/>
    <col min="10" max="10" width="9.88671875" style="64" customWidth="1"/>
    <col min="11" max="11" width="10" style="64" customWidth="1"/>
    <col min="12" max="12" width="9.88671875" style="64" customWidth="1"/>
    <col min="13" max="13" width="9.88671875" style="64" bestFit="1" customWidth="1"/>
    <col min="14" max="15" width="8.88671875" style="64"/>
    <col min="16" max="16" width="12.44140625" style="64" bestFit="1" customWidth="1"/>
    <col min="17" max="18" width="8.88671875" style="64"/>
    <col min="19" max="19" width="12.109375" style="64" customWidth="1"/>
    <col min="20" max="16384" width="8.88671875" style="64"/>
  </cols>
  <sheetData>
    <row r="1" spans="1:17" x14ac:dyDescent="0.25">
      <c r="A1" s="63" t="s">
        <v>69</v>
      </c>
    </row>
    <row r="2" spans="1:17" ht="14.4" x14ac:dyDescent="0.3">
      <c r="A2" s="64" t="s">
        <v>48</v>
      </c>
      <c r="B2" s="65" t="s">
        <v>49</v>
      </c>
      <c r="C2" s="65" t="s">
        <v>50</v>
      </c>
      <c r="D2" s="65" t="s">
        <v>51</v>
      </c>
      <c r="E2" s="65" t="s">
        <v>52</v>
      </c>
      <c r="F2" s="65" t="s">
        <v>53</v>
      </c>
      <c r="G2" s="65" t="s">
        <v>54</v>
      </c>
      <c r="H2" s="65" t="s">
        <v>55</v>
      </c>
      <c r="I2" s="65" t="s">
        <v>56</v>
      </c>
      <c r="J2" s="65" t="s">
        <v>57</v>
      </c>
      <c r="K2" s="65" t="s">
        <v>58</v>
      </c>
      <c r="L2" s="65" t="s">
        <v>59</v>
      </c>
      <c r="M2" s="65" t="s">
        <v>60</v>
      </c>
    </row>
    <row r="3" spans="1:17" x14ac:dyDescent="0.25">
      <c r="A3" s="64" t="s">
        <v>63</v>
      </c>
      <c r="B3" s="64">
        <v>13</v>
      </c>
      <c r="C3" s="64">
        <v>11</v>
      </c>
      <c r="D3" s="64">
        <v>14</v>
      </c>
      <c r="E3" s="64">
        <v>16</v>
      </c>
      <c r="F3" s="64">
        <v>19</v>
      </c>
      <c r="G3" s="64">
        <v>24</v>
      </c>
      <c r="H3" s="64">
        <v>29</v>
      </c>
      <c r="I3" s="64">
        <v>28</v>
      </c>
      <c r="J3" s="64">
        <v>25</v>
      </c>
      <c r="K3" s="64">
        <v>22</v>
      </c>
      <c r="L3" s="64">
        <v>19</v>
      </c>
      <c r="M3" s="64">
        <v>16</v>
      </c>
    </row>
    <row r="4" spans="1:17" x14ac:dyDescent="0.25">
      <c r="A4" s="64" t="s">
        <v>64</v>
      </c>
      <c r="B4" s="64">
        <v>4</v>
      </c>
      <c r="C4" s="64">
        <v>4</v>
      </c>
      <c r="D4" s="64">
        <v>4</v>
      </c>
      <c r="E4" s="64">
        <v>4</v>
      </c>
      <c r="F4" s="64">
        <v>4</v>
      </c>
      <c r="G4" s="64">
        <v>4</v>
      </c>
      <c r="H4" s="64">
        <v>4</v>
      </c>
      <c r="I4" s="64">
        <v>4</v>
      </c>
      <c r="J4" s="64">
        <v>4</v>
      </c>
      <c r="K4" s="64">
        <v>4</v>
      </c>
      <c r="L4" s="64">
        <v>4</v>
      </c>
      <c r="M4" s="64">
        <v>4</v>
      </c>
    </row>
    <row r="6" spans="1:17" x14ac:dyDescent="0.25">
      <c r="A6" s="64" t="s">
        <v>63</v>
      </c>
      <c r="B6" s="66">
        <f ca="1">AVERAGE(B10:B509)</f>
        <v>12.995338307043838</v>
      </c>
      <c r="C6" s="66">
        <f t="shared" ref="C6:M6" ca="1" si="0">AVERAGE(C10:C509)</f>
        <v>10.995338307043847</v>
      </c>
      <c r="D6" s="66">
        <f t="shared" ca="1" si="0"/>
        <v>13.995338307043838</v>
      </c>
      <c r="E6" s="66">
        <f t="shared" ca="1" si="0"/>
        <v>15.995338307043843</v>
      </c>
      <c r="F6" s="66">
        <f t="shared" ca="1" si="0"/>
        <v>18.995338307043838</v>
      </c>
      <c r="G6" s="66">
        <f t="shared" ca="1" si="0"/>
        <v>23.995338307043848</v>
      </c>
      <c r="H6" s="66">
        <f t="shared" ca="1" si="0"/>
        <v>28.995338307043838</v>
      </c>
      <c r="I6" s="66">
        <f t="shared" ca="1" si="0"/>
        <v>27.995338307043838</v>
      </c>
      <c r="J6" s="66">
        <f t="shared" ca="1" si="0"/>
        <v>24.995338307043848</v>
      </c>
      <c r="K6" s="66">
        <f t="shared" ca="1" si="0"/>
        <v>21.995338307043838</v>
      </c>
      <c r="L6" s="66">
        <f t="shared" ca="1" si="0"/>
        <v>18.995338307043838</v>
      </c>
      <c r="M6" s="66">
        <f t="shared" ca="1" si="0"/>
        <v>15.995338307043843</v>
      </c>
    </row>
    <row r="7" spans="1:17" x14ac:dyDescent="0.25">
      <c r="A7" s="64" t="s">
        <v>64</v>
      </c>
      <c r="B7" s="66">
        <f ca="1">_xlfn.STDEV.S(B10:B509)</f>
        <v>3.7509583711923415</v>
      </c>
      <c r="C7" s="66">
        <f t="shared" ref="C7:L7" ca="1" si="1">_xlfn.STDEV.S(C10:C509)</f>
        <v>3.7509583711923202</v>
      </c>
      <c r="D7" s="66">
        <f t="shared" ca="1" si="1"/>
        <v>3.75095837119233</v>
      </c>
      <c r="E7" s="66">
        <f t="shared" ca="1" si="1"/>
        <v>3.7509583711923531</v>
      </c>
      <c r="F7" s="66">
        <f t="shared" ca="1" si="1"/>
        <v>3.750958371192318</v>
      </c>
      <c r="G7" s="66">
        <f t="shared" ca="1" si="1"/>
        <v>3.7509583711923726</v>
      </c>
      <c r="H7" s="66">
        <f t="shared" ca="1" si="1"/>
        <v>3.7509583711924193</v>
      </c>
      <c r="I7" s="66">
        <f t="shared" ca="1" si="1"/>
        <v>3.7509583711922949</v>
      </c>
      <c r="J7" s="66">
        <f ca="1">_xlfn.STDEV.S(J10:J509)</f>
        <v>3.7509583711923882</v>
      </c>
      <c r="K7" s="66">
        <f t="shared" ca="1" si="1"/>
        <v>3.7509583711923105</v>
      </c>
      <c r="L7" s="66">
        <f t="shared" ca="1" si="1"/>
        <v>3.750958371192318</v>
      </c>
      <c r="M7" s="66">
        <f ca="1">_xlfn.STDEV.S(M10:M509)</f>
        <v>3.7509583711923531</v>
      </c>
    </row>
    <row r="8" spans="1:17" x14ac:dyDescent="0.25">
      <c r="A8" s="63" t="s">
        <v>65</v>
      </c>
      <c r="M8" s="63"/>
      <c r="O8" s="63"/>
    </row>
    <row r="9" spans="1:17" x14ac:dyDescent="0.25">
      <c r="A9" s="68" t="s">
        <v>66</v>
      </c>
      <c r="B9" s="68" t="s">
        <v>67</v>
      </c>
      <c r="C9" s="68" t="s">
        <v>67</v>
      </c>
      <c r="D9" s="68" t="s">
        <v>67</v>
      </c>
      <c r="E9" s="68" t="s">
        <v>67</v>
      </c>
      <c r="F9" s="68" t="s">
        <v>67</v>
      </c>
      <c r="G9" s="68" t="s">
        <v>67</v>
      </c>
      <c r="H9" s="68" t="s">
        <v>67</v>
      </c>
      <c r="I9" s="68" t="s">
        <v>67</v>
      </c>
      <c r="J9" s="68" t="s">
        <v>67</v>
      </c>
      <c r="K9" s="68" t="s">
        <v>67</v>
      </c>
      <c r="L9" s="68" t="s">
        <v>67</v>
      </c>
      <c r="M9" s="68" t="s">
        <v>67</v>
      </c>
      <c r="O9" s="68"/>
      <c r="P9" s="68"/>
      <c r="Q9" s="68"/>
    </row>
    <row r="10" spans="1:17" ht="14.4" x14ac:dyDescent="0.3">
      <c r="A10" s="70">
        <f ca="1">RAND()</f>
        <v>0.21088794557856672</v>
      </c>
      <c r="B10" s="71">
        <f ca="1">_xlfn.NORM.INV($A10,$B$3,$B$4)</f>
        <v>9.7866237110465573</v>
      </c>
      <c r="C10" s="71">
        <f ca="1">_xlfn.NORM.INV($A10,$C$3,$C$4)</f>
        <v>7.7866237110465573</v>
      </c>
      <c r="D10" s="71">
        <f ca="1">_xlfn.NORM.INV($A10,$D$3,$D$4)</f>
        <v>10.786623711046557</v>
      </c>
      <c r="E10" s="71">
        <f ca="1">_xlfn.NORM.INV($A10,$E$3,$E$4)</f>
        <v>12.786623711046557</v>
      </c>
      <c r="F10" s="71">
        <f ca="1">_xlfn.NORM.INV($A10,$F$3,$F$4)</f>
        <v>15.786623711046557</v>
      </c>
      <c r="G10" s="71">
        <f ca="1">_xlfn.NORM.INV($A10,$G$3,$G$4)</f>
        <v>20.786623711046559</v>
      </c>
      <c r="H10" s="71">
        <f ca="1">_xlfn.NORM.INV($A10,$H$3,$H$4)</f>
        <v>25.786623711046559</v>
      </c>
      <c r="I10" s="71">
        <f ca="1">_xlfn.NORM.INV($A10,$I$3,$I$4)</f>
        <v>24.786623711046559</v>
      </c>
      <c r="J10" s="71">
        <f ca="1">_xlfn.NORM.INV($A10,$J$3,$J$4)</f>
        <v>21.786623711046559</v>
      </c>
      <c r="K10" s="71">
        <f ca="1">_xlfn.NORM.INV($A10,$K$3,$K$4)</f>
        <v>18.786623711046559</v>
      </c>
      <c r="L10" s="71">
        <f ca="1">_xlfn.NORM.INV($A10,$L$3,$L$4)</f>
        <v>15.786623711046557</v>
      </c>
      <c r="M10" s="71">
        <f ca="1">_xlfn.NORM.INV($A10,$M$3,$M$4)</f>
        <v>12.786623711046557</v>
      </c>
      <c r="O10" s="72"/>
      <c r="P10" s="70"/>
      <c r="Q10" s="70"/>
    </row>
    <row r="11" spans="1:17" ht="14.4" x14ac:dyDescent="0.3">
      <c r="A11" s="70">
        <f t="shared" ref="A11:A74" ca="1" si="2">RAND()</f>
        <v>0.96708450019237757</v>
      </c>
      <c r="B11" s="71">
        <f t="shared" ref="B11:B74" ca="1" si="3">_xlfn.NORM.INV(A11,$B$3,$B$4)</f>
        <v>20.358290686508443</v>
      </c>
      <c r="C11" s="71">
        <f t="shared" ref="C11:C74" ca="1" si="4">_xlfn.NORM.INV($A11,$C$3,$C$4)</f>
        <v>18.358290686508443</v>
      </c>
      <c r="D11" s="71">
        <f t="shared" ref="D11:D74" ca="1" si="5">_xlfn.NORM.INV($A11,$D$3,$D$4)</f>
        <v>21.358290686508443</v>
      </c>
      <c r="E11" s="71">
        <f t="shared" ref="E11:E74" ca="1" si="6">_xlfn.NORM.INV($A11,$E$3,$E$4)</f>
        <v>23.358290686508443</v>
      </c>
      <c r="F11" s="71">
        <f t="shared" ref="F11:F74" ca="1" si="7">_xlfn.NORM.INV($A11,$F$3,$F$4)</f>
        <v>26.358290686508443</v>
      </c>
      <c r="G11" s="71">
        <f t="shared" ref="G11:G74" ca="1" si="8">_xlfn.NORM.INV($A11,$G$3,$G$4)</f>
        <v>31.358290686508443</v>
      </c>
      <c r="H11" s="71">
        <f t="shared" ref="H11:H74" ca="1" si="9">_xlfn.NORM.INV($A11,$H$3,$H$4)</f>
        <v>36.35829068650844</v>
      </c>
      <c r="I11" s="71">
        <f ca="1">_xlfn.NORM.INV($A11,$I$3,$I$4)</f>
        <v>35.35829068650844</v>
      </c>
      <c r="J11" s="71">
        <f t="shared" ref="J11:J74" ca="1" si="10">_xlfn.NORM.INV($A11,$J$3,$J$4)</f>
        <v>32.35829068650844</v>
      </c>
      <c r="K11" s="71">
        <f t="shared" ref="K11:K74" ca="1" si="11">_xlfn.NORM.INV($A11,$K$3,$K$4)</f>
        <v>29.358290686508443</v>
      </c>
      <c r="L11" s="71">
        <f t="shared" ref="L11:L74" ca="1" si="12">_xlfn.NORM.INV($A11,$L$3,$L$4)</f>
        <v>26.358290686508443</v>
      </c>
      <c r="M11" s="71">
        <f t="shared" ref="M11:M74" ca="1" si="13">_xlfn.NORM.INV($A11,$M$3,$M$4)</f>
        <v>23.358290686508443</v>
      </c>
      <c r="O11" s="72"/>
      <c r="P11" s="70"/>
      <c r="Q11" s="70"/>
    </row>
    <row r="12" spans="1:17" ht="14.4" x14ac:dyDescent="0.3">
      <c r="A12" s="70">
        <f t="shared" ca="1" si="2"/>
        <v>0.87469640711996088</v>
      </c>
      <c r="B12" s="71">
        <f t="shared" ca="1" si="3"/>
        <v>17.595503316001285</v>
      </c>
      <c r="C12" s="71">
        <f t="shared" ca="1" si="4"/>
        <v>15.595503316001285</v>
      </c>
      <c r="D12" s="71">
        <f t="shared" ca="1" si="5"/>
        <v>18.595503316001285</v>
      </c>
      <c r="E12" s="71">
        <f t="shared" ca="1" si="6"/>
        <v>20.595503316001285</v>
      </c>
      <c r="F12" s="71">
        <f ca="1">_xlfn.NORM.INV($A12,$F$3,$F$4)</f>
        <v>23.595503316001285</v>
      </c>
      <c r="G12" s="71">
        <f t="shared" ca="1" si="8"/>
        <v>28.595503316001285</v>
      </c>
      <c r="H12" s="71">
        <f t="shared" ca="1" si="9"/>
        <v>33.595503316001285</v>
      </c>
      <c r="I12" s="71">
        <f t="shared" ref="I12:I75" ca="1" si="14">_xlfn.NORM.INV($A12,$I$3,$I$4)</f>
        <v>32.595503316001285</v>
      </c>
      <c r="J12" s="71">
        <f t="shared" ca="1" si="10"/>
        <v>29.595503316001285</v>
      </c>
      <c r="K12" s="71">
        <f t="shared" ca="1" si="11"/>
        <v>26.595503316001285</v>
      </c>
      <c r="L12" s="71">
        <f t="shared" ca="1" si="12"/>
        <v>23.595503316001285</v>
      </c>
      <c r="M12" s="71">
        <f t="shared" ca="1" si="13"/>
        <v>20.595503316001285</v>
      </c>
      <c r="O12" s="72"/>
      <c r="P12" s="70"/>
      <c r="Q12" s="70"/>
    </row>
    <row r="13" spans="1:17" ht="14.4" x14ac:dyDescent="0.3">
      <c r="A13" s="70">
        <f t="shared" ca="1" si="2"/>
        <v>0.8427662869518997</v>
      </c>
      <c r="B13" s="71">
        <f t="shared" ca="1" si="3"/>
        <v>17.0235688220898</v>
      </c>
      <c r="C13" s="71">
        <f t="shared" ca="1" si="4"/>
        <v>15.023568822089802</v>
      </c>
      <c r="D13" s="71">
        <f t="shared" ca="1" si="5"/>
        <v>18.0235688220898</v>
      </c>
      <c r="E13" s="71">
        <f t="shared" ca="1" si="6"/>
        <v>20.0235688220898</v>
      </c>
      <c r="F13" s="71">
        <f t="shared" ca="1" si="7"/>
        <v>23.0235688220898</v>
      </c>
      <c r="G13" s="71">
        <f t="shared" ca="1" si="8"/>
        <v>28.0235688220898</v>
      </c>
      <c r="H13" s="71">
        <f t="shared" ca="1" si="9"/>
        <v>33.0235688220898</v>
      </c>
      <c r="I13" s="71">
        <f t="shared" ca="1" si="14"/>
        <v>32.0235688220898</v>
      </c>
      <c r="J13" s="71">
        <f t="shared" ca="1" si="10"/>
        <v>29.0235688220898</v>
      </c>
      <c r="K13" s="71">
        <f t="shared" ca="1" si="11"/>
        <v>26.0235688220898</v>
      </c>
      <c r="L13" s="71">
        <f ca="1">_xlfn.NORM.INV($A13,$L$3,$L$4)</f>
        <v>23.0235688220898</v>
      </c>
      <c r="M13" s="71">
        <f t="shared" ca="1" si="13"/>
        <v>20.0235688220898</v>
      </c>
      <c r="O13" s="72"/>
      <c r="P13" s="70"/>
      <c r="Q13" s="70"/>
    </row>
    <row r="14" spans="1:17" ht="14.4" x14ac:dyDescent="0.3">
      <c r="A14" s="70">
        <f t="shared" ca="1" si="2"/>
        <v>0.20787366113630745</v>
      </c>
      <c r="B14" s="71">
        <f t="shared" ca="1" si="3"/>
        <v>9.744714739020397</v>
      </c>
      <c r="C14" s="71">
        <f t="shared" ca="1" si="4"/>
        <v>7.744714739020397</v>
      </c>
      <c r="D14" s="71">
        <f t="shared" ca="1" si="5"/>
        <v>10.744714739020397</v>
      </c>
      <c r="E14" s="71">
        <f t="shared" ca="1" si="6"/>
        <v>12.744714739020397</v>
      </c>
      <c r="F14" s="71">
        <f t="shared" ca="1" si="7"/>
        <v>15.744714739020397</v>
      </c>
      <c r="G14" s="71">
        <f t="shared" ca="1" si="8"/>
        <v>20.744714739020399</v>
      </c>
      <c r="H14" s="71">
        <f t="shared" ca="1" si="9"/>
        <v>25.744714739020399</v>
      </c>
      <c r="I14" s="71">
        <f t="shared" ca="1" si="14"/>
        <v>24.744714739020399</v>
      </c>
      <c r="J14" s="71">
        <f t="shared" ca="1" si="10"/>
        <v>21.744714739020399</v>
      </c>
      <c r="K14" s="71">
        <f ca="1">_xlfn.NORM.INV($A14,$K$3,$K$4)</f>
        <v>18.744714739020399</v>
      </c>
      <c r="L14" s="71">
        <f t="shared" ca="1" si="12"/>
        <v>15.744714739020397</v>
      </c>
      <c r="M14" s="71">
        <f t="shared" ca="1" si="13"/>
        <v>12.744714739020397</v>
      </c>
      <c r="O14" s="72"/>
      <c r="P14" s="70"/>
      <c r="Q14" s="70"/>
    </row>
    <row r="15" spans="1:17" ht="14.4" x14ac:dyDescent="0.3">
      <c r="A15" s="70">
        <f t="shared" ca="1" si="2"/>
        <v>0.81835964045813547</v>
      </c>
      <c r="B15" s="71">
        <f t="shared" ca="1" si="3"/>
        <v>16.636525983449069</v>
      </c>
      <c r="C15" s="71">
        <f t="shared" ca="1" si="4"/>
        <v>14.636525983449069</v>
      </c>
      <c r="D15" s="71">
        <f t="shared" ca="1" si="5"/>
        <v>17.636525983449069</v>
      </c>
      <c r="E15" s="71">
        <f t="shared" ca="1" si="6"/>
        <v>19.636525983449069</v>
      </c>
      <c r="F15" s="71">
        <f t="shared" ca="1" si="7"/>
        <v>22.636525983449069</v>
      </c>
      <c r="G15" s="71">
        <f t="shared" ca="1" si="8"/>
        <v>27.636525983449069</v>
      </c>
      <c r="H15" s="71">
        <f t="shared" ca="1" si="9"/>
        <v>32.636525983449069</v>
      </c>
      <c r="I15" s="71">
        <f t="shared" ca="1" si="14"/>
        <v>31.636525983449069</v>
      </c>
      <c r="J15" s="71">
        <f t="shared" ca="1" si="10"/>
        <v>28.636525983449069</v>
      </c>
      <c r="K15" s="71">
        <f t="shared" ca="1" si="11"/>
        <v>25.636525983449069</v>
      </c>
      <c r="L15" s="71">
        <f t="shared" ca="1" si="12"/>
        <v>22.636525983449069</v>
      </c>
      <c r="M15" s="71">
        <f t="shared" ca="1" si="13"/>
        <v>19.636525983449069</v>
      </c>
      <c r="O15" s="72"/>
      <c r="P15" s="70"/>
      <c r="Q15" s="70"/>
    </row>
    <row r="16" spans="1:17" ht="14.4" x14ac:dyDescent="0.3">
      <c r="A16" s="70">
        <f t="shared" ca="1" si="2"/>
        <v>0.93912966578347534</v>
      </c>
      <c r="B16" s="71">
        <f t="shared" ca="1" si="3"/>
        <v>19.190034132543282</v>
      </c>
      <c r="C16" s="71">
        <f t="shared" ca="1" si="4"/>
        <v>17.190034132543282</v>
      </c>
      <c r="D16" s="71">
        <f t="shared" ca="1" si="5"/>
        <v>20.190034132543282</v>
      </c>
      <c r="E16" s="71">
        <f t="shared" ca="1" si="6"/>
        <v>22.190034132543282</v>
      </c>
      <c r="F16" s="71">
        <f t="shared" ca="1" si="7"/>
        <v>25.190034132543282</v>
      </c>
      <c r="G16" s="71">
        <f t="shared" ca="1" si="8"/>
        <v>30.190034132543282</v>
      </c>
      <c r="H16" s="71">
        <f t="shared" ca="1" si="9"/>
        <v>35.190034132543282</v>
      </c>
      <c r="I16" s="71">
        <f t="shared" ca="1" si="14"/>
        <v>34.190034132543282</v>
      </c>
      <c r="J16" s="71">
        <f t="shared" ca="1" si="10"/>
        <v>31.190034132543282</v>
      </c>
      <c r="K16" s="71">
        <f t="shared" ca="1" si="11"/>
        <v>28.190034132543282</v>
      </c>
      <c r="L16" s="71">
        <f t="shared" ca="1" si="12"/>
        <v>25.190034132543282</v>
      </c>
      <c r="M16" s="71">
        <f t="shared" ca="1" si="13"/>
        <v>22.190034132543282</v>
      </c>
      <c r="O16" s="72"/>
      <c r="P16" s="70"/>
      <c r="Q16" s="70"/>
    </row>
    <row r="17" spans="1:17" ht="14.4" x14ac:dyDescent="0.3">
      <c r="A17" s="70">
        <f t="shared" ca="1" si="2"/>
        <v>0.34958387310736916</v>
      </c>
      <c r="B17" s="71">
        <f t="shared" ca="1" si="3"/>
        <v>11.454223337461748</v>
      </c>
      <c r="C17" s="71">
        <f ca="1">_xlfn.NORM.INV($A17,$C$3,$C$4)</f>
        <v>9.4542233374617481</v>
      </c>
      <c r="D17" s="71">
        <f t="shared" ca="1" si="5"/>
        <v>12.454223337461748</v>
      </c>
      <c r="E17" s="71">
        <f t="shared" ca="1" si="6"/>
        <v>14.454223337461748</v>
      </c>
      <c r="F17" s="71">
        <f t="shared" ca="1" si="7"/>
        <v>17.454223337461748</v>
      </c>
      <c r="G17" s="71">
        <f t="shared" ca="1" si="8"/>
        <v>22.454223337461748</v>
      </c>
      <c r="H17" s="71">
        <f t="shared" ca="1" si="9"/>
        <v>27.454223337461748</v>
      </c>
      <c r="I17" s="71">
        <f t="shared" ca="1" si="14"/>
        <v>26.454223337461748</v>
      </c>
      <c r="J17" s="71">
        <f t="shared" ca="1" si="10"/>
        <v>23.454223337461748</v>
      </c>
      <c r="K17" s="71">
        <f t="shared" ca="1" si="11"/>
        <v>20.454223337461748</v>
      </c>
      <c r="L17" s="71">
        <f t="shared" ca="1" si="12"/>
        <v>17.454223337461748</v>
      </c>
      <c r="M17" s="71">
        <f t="shared" ca="1" si="13"/>
        <v>14.454223337461748</v>
      </c>
      <c r="O17" s="72"/>
      <c r="P17" s="70"/>
      <c r="Q17" s="70"/>
    </row>
    <row r="18" spans="1:17" ht="14.4" x14ac:dyDescent="0.3">
      <c r="A18" s="70">
        <f t="shared" ca="1" si="2"/>
        <v>0.86777271942749212</v>
      </c>
      <c r="B18" s="71">
        <f t="shared" ca="1" si="3"/>
        <v>17.463696995204984</v>
      </c>
      <c r="C18" s="71">
        <f t="shared" ca="1" si="4"/>
        <v>15.463696995204984</v>
      </c>
      <c r="D18" s="71">
        <f t="shared" ca="1" si="5"/>
        <v>18.463696995204984</v>
      </c>
      <c r="E18" s="71">
        <f t="shared" ca="1" si="6"/>
        <v>20.463696995204984</v>
      </c>
      <c r="F18" s="71">
        <f t="shared" ca="1" si="7"/>
        <v>23.463696995204984</v>
      </c>
      <c r="G18" s="71">
        <f t="shared" ca="1" si="8"/>
        <v>28.463696995204984</v>
      </c>
      <c r="H18" s="71">
        <f t="shared" ca="1" si="9"/>
        <v>33.463696995204984</v>
      </c>
      <c r="I18" s="71">
        <f t="shared" ca="1" si="14"/>
        <v>32.463696995204984</v>
      </c>
      <c r="J18" s="71">
        <f t="shared" ca="1" si="10"/>
        <v>29.463696995204984</v>
      </c>
      <c r="K18" s="71">
        <f t="shared" ca="1" si="11"/>
        <v>26.463696995204984</v>
      </c>
      <c r="L18" s="71">
        <f t="shared" ca="1" si="12"/>
        <v>23.463696995204984</v>
      </c>
      <c r="M18" s="71">
        <f t="shared" ca="1" si="13"/>
        <v>20.463696995204984</v>
      </c>
      <c r="O18" s="72"/>
      <c r="P18" s="70"/>
      <c r="Q18" s="70"/>
    </row>
    <row r="19" spans="1:17" ht="14.4" x14ac:dyDescent="0.3">
      <c r="A19" s="70">
        <f t="shared" ca="1" si="2"/>
        <v>0.18909466159834398</v>
      </c>
      <c r="B19" s="71">
        <f t="shared" ca="1" si="3"/>
        <v>9.4750502728215427</v>
      </c>
      <c r="C19" s="71">
        <f t="shared" ca="1" si="4"/>
        <v>7.4750502728215427</v>
      </c>
      <c r="D19" s="71">
        <f t="shared" ca="1" si="5"/>
        <v>10.475050272821543</v>
      </c>
      <c r="E19" s="71">
        <f t="shared" ca="1" si="6"/>
        <v>12.475050272821543</v>
      </c>
      <c r="F19" s="71">
        <f t="shared" ca="1" si="7"/>
        <v>15.475050272821543</v>
      </c>
      <c r="G19" s="71">
        <f t="shared" ca="1" si="8"/>
        <v>20.475050272821541</v>
      </c>
      <c r="H19" s="71">
        <f t="shared" ca="1" si="9"/>
        <v>25.475050272821541</v>
      </c>
      <c r="I19" s="71">
        <f t="shared" ca="1" si="14"/>
        <v>24.475050272821541</v>
      </c>
      <c r="J19" s="71">
        <f t="shared" ca="1" si="10"/>
        <v>21.475050272821541</v>
      </c>
      <c r="K19" s="71">
        <f t="shared" ca="1" si="11"/>
        <v>18.475050272821541</v>
      </c>
      <c r="L19" s="71">
        <f t="shared" ca="1" si="12"/>
        <v>15.475050272821543</v>
      </c>
      <c r="M19" s="71">
        <f t="shared" ca="1" si="13"/>
        <v>12.475050272821543</v>
      </c>
      <c r="O19" s="72"/>
      <c r="P19" s="70"/>
      <c r="Q19" s="70"/>
    </row>
    <row r="20" spans="1:17" ht="14.4" x14ac:dyDescent="0.3">
      <c r="A20" s="70">
        <f t="shared" ca="1" si="2"/>
        <v>0.79246297492258255</v>
      </c>
      <c r="B20" s="71">
        <f t="shared" ca="1" si="3"/>
        <v>16.259987840345044</v>
      </c>
      <c r="C20" s="71">
        <f t="shared" ca="1" si="4"/>
        <v>14.259987840345044</v>
      </c>
      <c r="D20" s="71">
        <f t="shared" ca="1" si="5"/>
        <v>17.259987840345044</v>
      </c>
      <c r="E20" s="71">
        <f t="shared" ca="1" si="6"/>
        <v>19.259987840345044</v>
      </c>
      <c r="F20" s="71">
        <f t="shared" ca="1" si="7"/>
        <v>22.259987840345044</v>
      </c>
      <c r="G20" s="71">
        <f t="shared" ca="1" si="8"/>
        <v>27.259987840345044</v>
      </c>
      <c r="H20" s="71">
        <f t="shared" ca="1" si="9"/>
        <v>32.259987840345048</v>
      </c>
      <c r="I20" s="71">
        <f t="shared" ca="1" si="14"/>
        <v>31.259987840345044</v>
      </c>
      <c r="J20" s="71">
        <f t="shared" ca="1" si="10"/>
        <v>28.259987840345044</v>
      </c>
      <c r="K20" s="71">
        <f t="shared" ca="1" si="11"/>
        <v>25.259987840345044</v>
      </c>
      <c r="L20" s="71">
        <f t="shared" ca="1" si="12"/>
        <v>22.259987840345044</v>
      </c>
      <c r="M20" s="71">
        <f t="shared" ca="1" si="13"/>
        <v>19.259987840345044</v>
      </c>
      <c r="O20" s="72"/>
      <c r="P20" s="70"/>
      <c r="Q20" s="70"/>
    </row>
    <row r="21" spans="1:17" ht="14.4" x14ac:dyDescent="0.3">
      <c r="A21" s="70">
        <f t="shared" ca="1" si="2"/>
        <v>0.4611405472244885</v>
      </c>
      <c r="B21" s="71">
        <f t="shared" ca="1" si="3"/>
        <v>12.609757008650249</v>
      </c>
      <c r="C21" s="71">
        <f t="shared" ca="1" si="4"/>
        <v>10.609757008650249</v>
      </c>
      <c r="D21" s="71">
        <f t="shared" ca="1" si="5"/>
        <v>13.609757008650249</v>
      </c>
      <c r="E21" s="71">
        <f t="shared" ca="1" si="6"/>
        <v>15.609757008650249</v>
      </c>
      <c r="F21" s="71">
        <f t="shared" ca="1" si="7"/>
        <v>18.609757008650249</v>
      </c>
      <c r="G21" s="71">
        <f t="shared" ca="1" si="8"/>
        <v>23.609757008650249</v>
      </c>
      <c r="H21" s="71">
        <f t="shared" ca="1" si="9"/>
        <v>28.609757008650249</v>
      </c>
      <c r="I21" s="71">
        <f t="shared" ca="1" si="14"/>
        <v>27.609757008650249</v>
      </c>
      <c r="J21" s="71">
        <f t="shared" ca="1" si="10"/>
        <v>24.609757008650249</v>
      </c>
      <c r="K21" s="71">
        <f t="shared" ca="1" si="11"/>
        <v>21.609757008650249</v>
      </c>
      <c r="L21" s="71">
        <f t="shared" ca="1" si="12"/>
        <v>18.609757008650249</v>
      </c>
      <c r="M21" s="71">
        <f t="shared" ca="1" si="13"/>
        <v>15.609757008650249</v>
      </c>
      <c r="O21" s="72"/>
      <c r="P21" s="70"/>
      <c r="Q21" s="70"/>
    </row>
    <row r="22" spans="1:17" ht="14.4" x14ac:dyDescent="0.3">
      <c r="A22" s="70">
        <f t="shared" ca="1" si="2"/>
        <v>0.55869197355149247</v>
      </c>
      <c r="B22" s="71">
        <f t="shared" ca="1" si="3"/>
        <v>13.590614902168218</v>
      </c>
      <c r="C22" s="71">
        <f t="shared" ca="1" si="4"/>
        <v>11.590614902168218</v>
      </c>
      <c r="D22" s="71">
        <f t="shared" ca="1" si="5"/>
        <v>14.590614902168218</v>
      </c>
      <c r="E22" s="71">
        <f t="shared" ca="1" si="6"/>
        <v>16.590614902168216</v>
      </c>
      <c r="F22" s="71">
        <f t="shared" ca="1" si="7"/>
        <v>19.590614902168216</v>
      </c>
      <c r="G22" s="71">
        <f t="shared" ca="1" si="8"/>
        <v>24.590614902168216</v>
      </c>
      <c r="H22" s="71">
        <f t="shared" ca="1" si="9"/>
        <v>29.590614902168216</v>
      </c>
      <c r="I22" s="71">
        <f t="shared" ca="1" si="14"/>
        <v>28.590614902168216</v>
      </c>
      <c r="J22" s="71">
        <f t="shared" ca="1" si="10"/>
        <v>25.590614902168216</v>
      </c>
      <c r="K22" s="71">
        <f t="shared" ca="1" si="11"/>
        <v>22.590614902168216</v>
      </c>
      <c r="L22" s="71">
        <f t="shared" ca="1" si="12"/>
        <v>19.590614902168216</v>
      </c>
      <c r="M22" s="71">
        <f t="shared" ca="1" si="13"/>
        <v>16.590614902168216</v>
      </c>
      <c r="O22" s="72"/>
      <c r="P22" s="70"/>
      <c r="Q22" s="70"/>
    </row>
    <row r="23" spans="1:17" ht="14.4" x14ac:dyDescent="0.3">
      <c r="A23" s="70">
        <f t="shared" ca="1" si="2"/>
        <v>0.94530479829854197</v>
      </c>
      <c r="B23" s="71">
        <f t="shared" ca="1" si="3"/>
        <v>19.403756489423721</v>
      </c>
      <c r="C23" s="71">
        <f t="shared" ca="1" si="4"/>
        <v>17.403756489423721</v>
      </c>
      <c r="D23" s="71">
        <f t="shared" ca="1" si="5"/>
        <v>20.403756489423721</v>
      </c>
      <c r="E23" s="71">
        <f t="shared" ca="1" si="6"/>
        <v>22.403756489423721</v>
      </c>
      <c r="F23" s="71">
        <f t="shared" ca="1" si="7"/>
        <v>25.403756489423721</v>
      </c>
      <c r="G23" s="71">
        <f t="shared" ca="1" si="8"/>
        <v>30.403756489423721</v>
      </c>
      <c r="H23" s="71">
        <f t="shared" ca="1" si="9"/>
        <v>35.403756489423721</v>
      </c>
      <c r="I23" s="71">
        <f t="shared" ca="1" si="14"/>
        <v>34.403756489423721</v>
      </c>
      <c r="J23" s="71">
        <f t="shared" ca="1" si="10"/>
        <v>31.403756489423721</v>
      </c>
      <c r="K23" s="71">
        <f t="shared" ca="1" si="11"/>
        <v>28.403756489423721</v>
      </c>
      <c r="L23" s="71">
        <f t="shared" ca="1" si="12"/>
        <v>25.403756489423721</v>
      </c>
      <c r="M23" s="71">
        <f t="shared" ca="1" si="13"/>
        <v>22.403756489423721</v>
      </c>
      <c r="O23" s="72"/>
      <c r="P23" s="70"/>
      <c r="Q23" s="70"/>
    </row>
    <row r="24" spans="1:17" ht="14.4" x14ac:dyDescent="0.3">
      <c r="A24" s="70">
        <f t="shared" ca="1" si="2"/>
        <v>5.5924790834643412E-2</v>
      </c>
      <c r="B24" s="71">
        <f t="shared" ca="1" si="3"/>
        <v>6.6402622060127081</v>
      </c>
      <c r="C24" s="71">
        <f t="shared" ca="1" si="4"/>
        <v>4.6402622060127081</v>
      </c>
      <c r="D24" s="71">
        <f t="shared" ca="1" si="5"/>
        <v>7.6402622060127081</v>
      </c>
      <c r="E24" s="71">
        <f t="shared" ca="1" si="6"/>
        <v>9.6402622060127072</v>
      </c>
      <c r="F24" s="71">
        <f t="shared" ca="1" si="7"/>
        <v>12.640262206012707</v>
      </c>
      <c r="G24" s="71">
        <f t="shared" ca="1" si="8"/>
        <v>17.640262206012707</v>
      </c>
      <c r="H24" s="71">
        <f t="shared" ca="1" si="9"/>
        <v>22.640262206012707</v>
      </c>
      <c r="I24" s="71">
        <f t="shared" ca="1" si="14"/>
        <v>21.640262206012707</v>
      </c>
      <c r="J24" s="71">
        <f t="shared" ca="1" si="10"/>
        <v>18.640262206012707</v>
      </c>
      <c r="K24" s="71">
        <f t="shared" ca="1" si="11"/>
        <v>15.640262206012707</v>
      </c>
      <c r="L24" s="71">
        <f t="shared" ca="1" si="12"/>
        <v>12.640262206012707</v>
      </c>
      <c r="M24" s="71">
        <f t="shared" ca="1" si="13"/>
        <v>9.6402622060127072</v>
      </c>
      <c r="O24" s="72"/>
      <c r="P24" s="70"/>
      <c r="Q24" s="70"/>
    </row>
    <row r="25" spans="1:17" ht="14.4" x14ac:dyDescent="0.3">
      <c r="A25" s="70">
        <f t="shared" ca="1" si="2"/>
        <v>1.570120510509132E-2</v>
      </c>
      <c r="B25" s="71">
        <f t="shared" ca="1" si="3"/>
        <v>4.3922567528166425</v>
      </c>
      <c r="C25" s="71">
        <f t="shared" ca="1" si="4"/>
        <v>2.3922567528166425</v>
      </c>
      <c r="D25" s="71">
        <f t="shared" ca="1" si="5"/>
        <v>5.3922567528166425</v>
      </c>
      <c r="E25" s="71">
        <f t="shared" ca="1" si="6"/>
        <v>7.3922567528166425</v>
      </c>
      <c r="F25" s="71">
        <f t="shared" ca="1" si="7"/>
        <v>10.392256752816643</v>
      </c>
      <c r="G25" s="71">
        <f t="shared" ca="1" si="8"/>
        <v>15.392256752816643</v>
      </c>
      <c r="H25" s="71">
        <f t="shared" ca="1" si="9"/>
        <v>20.392256752816643</v>
      </c>
      <c r="I25" s="71">
        <f t="shared" ca="1" si="14"/>
        <v>19.392256752816643</v>
      </c>
      <c r="J25" s="71">
        <f t="shared" ca="1" si="10"/>
        <v>16.392256752816643</v>
      </c>
      <c r="K25" s="71">
        <f t="shared" ca="1" si="11"/>
        <v>13.392256752816643</v>
      </c>
      <c r="L25" s="71">
        <f t="shared" ca="1" si="12"/>
        <v>10.392256752816643</v>
      </c>
      <c r="M25" s="71">
        <f t="shared" ca="1" si="13"/>
        <v>7.3922567528166425</v>
      </c>
      <c r="O25" s="72"/>
      <c r="P25" s="70"/>
      <c r="Q25" s="70"/>
    </row>
    <row r="26" spans="1:17" ht="14.4" x14ac:dyDescent="0.3">
      <c r="A26" s="70">
        <f t="shared" ca="1" si="2"/>
        <v>0.67406860230564114</v>
      </c>
      <c r="B26" s="71">
        <f t="shared" ca="1" si="3"/>
        <v>14.80470350211619</v>
      </c>
      <c r="C26" s="71">
        <f t="shared" ca="1" si="4"/>
        <v>12.80470350211619</v>
      </c>
      <c r="D26" s="71">
        <f t="shared" ca="1" si="5"/>
        <v>15.80470350211619</v>
      </c>
      <c r="E26" s="71">
        <f t="shared" ca="1" si="6"/>
        <v>17.80470350211619</v>
      </c>
      <c r="F26" s="71">
        <f t="shared" ca="1" si="7"/>
        <v>20.80470350211619</v>
      </c>
      <c r="G26" s="71">
        <f t="shared" ca="1" si="8"/>
        <v>25.80470350211619</v>
      </c>
      <c r="H26" s="71">
        <f t="shared" ca="1" si="9"/>
        <v>30.80470350211619</v>
      </c>
      <c r="I26" s="71">
        <f t="shared" ca="1" si="14"/>
        <v>29.80470350211619</v>
      </c>
      <c r="J26" s="71">
        <f t="shared" ca="1" si="10"/>
        <v>26.80470350211619</v>
      </c>
      <c r="K26" s="71">
        <f t="shared" ca="1" si="11"/>
        <v>23.80470350211619</v>
      </c>
      <c r="L26" s="71">
        <f t="shared" ca="1" si="12"/>
        <v>20.80470350211619</v>
      </c>
      <c r="M26" s="71">
        <f t="shared" ca="1" si="13"/>
        <v>17.80470350211619</v>
      </c>
      <c r="O26" s="72"/>
      <c r="P26" s="70"/>
      <c r="Q26" s="70"/>
    </row>
    <row r="27" spans="1:17" ht="14.4" x14ac:dyDescent="0.3">
      <c r="A27" s="70">
        <f t="shared" ca="1" si="2"/>
        <v>8.820520830986589E-2</v>
      </c>
      <c r="B27" s="71">
        <f t="shared" ca="1" si="3"/>
        <v>7.5924388697846075</v>
      </c>
      <c r="C27" s="71">
        <f t="shared" ca="1" si="4"/>
        <v>5.5924388697846075</v>
      </c>
      <c r="D27" s="71">
        <f t="shared" ca="1" si="5"/>
        <v>8.5924388697846084</v>
      </c>
      <c r="E27" s="71">
        <f t="shared" ca="1" si="6"/>
        <v>10.592438869784608</v>
      </c>
      <c r="F27" s="71">
        <f t="shared" ca="1" si="7"/>
        <v>13.592438869784608</v>
      </c>
      <c r="G27" s="71">
        <f t="shared" ca="1" si="8"/>
        <v>18.592438869784608</v>
      </c>
      <c r="H27" s="71">
        <f t="shared" ca="1" si="9"/>
        <v>23.592438869784608</v>
      </c>
      <c r="I27" s="71">
        <f t="shared" ca="1" si="14"/>
        <v>22.592438869784608</v>
      </c>
      <c r="J27" s="71">
        <f t="shared" ca="1" si="10"/>
        <v>19.592438869784608</v>
      </c>
      <c r="K27" s="71">
        <f t="shared" ca="1" si="11"/>
        <v>16.592438869784608</v>
      </c>
      <c r="L27" s="71">
        <f t="shared" ca="1" si="12"/>
        <v>13.592438869784608</v>
      </c>
      <c r="M27" s="71">
        <f t="shared" ca="1" si="13"/>
        <v>10.592438869784608</v>
      </c>
    </row>
    <row r="28" spans="1:17" ht="14.4" x14ac:dyDescent="0.3">
      <c r="A28" s="70">
        <f t="shared" ca="1" si="2"/>
        <v>0.89610706834241471</v>
      </c>
      <c r="B28" s="71">
        <f t="shared" ca="1" si="3"/>
        <v>18.038708470068734</v>
      </c>
      <c r="C28" s="71">
        <f t="shared" ca="1" si="4"/>
        <v>16.038708470068734</v>
      </c>
      <c r="D28" s="71">
        <f t="shared" ca="1" si="5"/>
        <v>19.038708470068734</v>
      </c>
      <c r="E28" s="71">
        <f t="shared" ca="1" si="6"/>
        <v>21.038708470068734</v>
      </c>
      <c r="F28" s="71">
        <f t="shared" ca="1" si="7"/>
        <v>24.038708470068734</v>
      </c>
      <c r="G28" s="71">
        <f t="shared" ca="1" si="8"/>
        <v>29.038708470068734</v>
      </c>
      <c r="H28" s="71">
        <f t="shared" ca="1" si="9"/>
        <v>34.038708470068734</v>
      </c>
      <c r="I28" s="71">
        <f t="shared" ca="1" si="14"/>
        <v>33.038708470068734</v>
      </c>
      <c r="J28" s="71">
        <f t="shared" ca="1" si="10"/>
        <v>30.038708470068734</v>
      </c>
      <c r="K28" s="71">
        <f t="shared" ca="1" si="11"/>
        <v>27.038708470068734</v>
      </c>
      <c r="L28" s="71">
        <f t="shared" ca="1" si="12"/>
        <v>24.038708470068734</v>
      </c>
      <c r="M28" s="71">
        <f t="shared" ca="1" si="13"/>
        <v>21.038708470068734</v>
      </c>
    </row>
    <row r="29" spans="1:17" ht="14.4" x14ac:dyDescent="0.3">
      <c r="A29" s="70">
        <f t="shared" ca="1" si="2"/>
        <v>0.31551746497053035</v>
      </c>
      <c r="B29" s="71">
        <f t="shared" ca="1" si="3"/>
        <v>11.078917254642631</v>
      </c>
      <c r="C29" s="71">
        <f t="shared" ca="1" si="4"/>
        <v>9.0789172546426311</v>
      </c>
      <c r="D29" s="71">
        <f t="shared" ca="1" si="5"/>
        <v>12.078917254642631</v>
      </c>
      <c r="E29" s="71">
        <f t="shared" ca="1" si="6"/>
        <v>14.078917254642631</v>
      </c>
      <c r="F29" s="71">
        <f t="shared" ca="1" si="7"/>
        <v>17.078917254642629</v>
      </c>
      <c r="G29" s="71">
        <f t="shared" ca="1" si="8"/>
        <v>22.078917254642629</v>
      </c>
      <c r="H29" s="71">
        <f t="shared" ca="1" si="9"/>
        <v>27.078917254642629</v>
      </c>
      <c r="I29" s="71">
        <f t="shared" ca="1" si="14"/>
        <v>26.078917254642629</v>
      </c>
      <c r="J29" s="71">
        <f t="shared" ca="1" si="10"/>
        <v>23.078917254642629</v>
      </c>
      <c r="K29" s="71">
        <f t="shared" ca="1" si="11"/>
        <v>20.078917254642629</v>
      </c>
      <c r="L29" s="71">
        <f t="shared" ca="1" si="12"/>
        <v>17.078917254642629</v>
      </c>
      <c r="M29" s="71">
        <f t="shared" ca="1" si="13"/>
        <v>14.078917254642631</v>
      </c>
    </row>
    <row r="30" spans="1:17" ht="14.4" x14ac:dyDescent="0.3">
      <c r="A30" s="70">
        <f t="shared" ca="1" si="2"/>
        <v>0.38651824962220627</v>
      </c>
      <c r="B30" s="71">
        <f t="shared" ca="1" si="3"/>
        <v>11.846378737514581</v>
      </c>
      <c r="C30" s="71">
        <f t="shared" ca="1" si="4"/>
        <v>9.8463787375145806</v>
      </c>
      <c r="D30" s="71">
        <f t="shared" ca="1" si="5"/>
        <v>12.846378737514581</v>
      </c>
      <c r="E30" s="71">
        <f t="shared" ca="1" si="6"/>
        <v>14.846378737514581</v>
      </c>
      <c r="F30" s="71">
        <f t="shared" ca="1" si="7"/>
        <v>17.846378737514581</v>
      </c>
      <c r="G30" s="71">
        <f t="shared" ca="1" si="8"/>
        <v>22.846378737514581</v>
      </c>
      <c r="H30" s="71">
        <f t="shared" ca="1" si="9"/>
        <v>27.846378737514581</v>
      </c>
      <c r="I30" s="71">
        <f t="shared" ca="1" si="14"/>
        <v>26.846378737514581</v>
      </c>
      <c r="J30" s="71">
        <f t="shared" ca="1" si="10"/>
        <v>23.846378737514581</v>
      </c>
      <c r="K30" s="71">
        <f t="shared" ca="1" si="11"/>
        <v>20.846378737514581</v>
      </c>
      <c r="L30" s="71">
        <f t="shared" ca="1" si="12"/>
        <v>17.846378737514581</v>
      </c>
      <c r="M30" s="71">
        <f t="shared" ca="1" si="13"/>
        <v>14.846378737514581</v>
      </c>
    </row>
    <row r="31" spans="1:17" ht="14.4" x14ac:dyDescent="0.3">
      <c r="A31" s="70">
        <f t="shared" ca="1" si="2"/>
        <v>0.94363302590897713</v>
      </c>
      <c r="B31" s="71">
        <f t="shared" ca="1" si="3"/>
        <v>19.34409454002251</v>
      </c>
      <c r="C31" s="71">
        <f t="shared" ca="1" si="4"/>
        <v>17.34409454002251</v>
      </c>
      <c r="D31" s="71">
        <f t="shared" ca="1" si="5"/>
        <v>20.34409454002251</v>
      </c>
      <c r="E31" s="71">
        <f t="shared" ca="1" si="6"/>
        <v>22.34409454002251</v>
      </c>
      <c r="F31" s="71">
        <f t="shared" ca="1" si="7"/>
        <v>25.34409454002251</v>
      </c>
      <c r="G31" s="71">
        <f t="shared" ca="1" si="8"/>
        <v>30.34409454002251</v>
      </c>
      <c r="H31" s="71">
        <f t="shared" ca="1" si="9"/>
        <v>35.34409454002251</v>
      </c>
      <c r="I31" s="71">
        <f t="shared" ca="1" si="14"/>
        <v>34.34409454002251</v>
      </c>
      <c r="J31" s="71">
        <f t="shared" ca="1" si="10"/>
        <v>31.34409454002251</v>
      </c>
      <c r="K31" s="71">
        <f t="shared" ca="1" si="11"/>
        <v>28.34409454002251</v>
      </c>
      <c r="L31" s="71">
        <f t="shared" ca="1" si="12"/>
        <v>25.34409454002251</v>
      </c>
      <c r="M31" s="71">
        <f t="shared" ca="1" si="13"/>
        <v>22.34409454002251</v>
      </c>
    </row>
    <row r="32" spans="1:17" ht="14.4" x14ac:dyDescent="0.3">
      <c r="A32" s="70">
        <f t="shared" ca="1" si="2"/>
        <v>6.3784200594466101E-2</v>
      </c>
      <c r="B32" s="71">
        <f t="shared" ca="1" si="3"/>
        <v>6.9049556159705761</v>
      </c>
      <c r="C32" s="71">
        <f t="shared" ca="1" si="4"/>
        <v>4.9049556159705761</v>
      </c>
      <c r="D32" s="71">
        <f t="shared" ca="1" si="5"/>
        <v>7.9049556159705761</v>
      </c>
      <c r="E32" s="71">
        <f t="shared" ca="1" si="6"/>
        <v>9.9049556159705752</v>
      </c>
      <c r="F32" s="71">
        <f t="shared" ca="1" si="7"/>
        <v>12.904955615970575</v>
      </c>
      <c r="G32" s="71">
        <f t="shared" ca="1" si="8"/>
        <v>17.904955615970575</v>
      </c>
      <c r="H32" s="71">
        <f t="shared" ca="1" si="9"/>
        <v>22.904955615970575</v>
      </c>
      <c r="I32" s="71">
        <f t="shared" ca="1" si="14"/>
        <v>21.904955615970575</v>
      </c>
      <c r="J32" s="71">
        <f t="shared" ca="1" si="10"/>
        <v>18.904955615970575</v>
      </c>
      <c r="K32" s="71">
        <f t="shared" ca="1" si="11"/>
        <v>15.904955615970575</v>
      </c>
      <c r="L32" s="71">
        <f t="shared" ca="1" si="12"/>
        <v>12.904955615970575</v>
      </c>
      <c r="M32" s="71">
        <f t="shared" ca="1" si="13"/>
        <v>9.9049556159705752</v>
      </c>
    </row>
    <row r="33" spans="1:13" ht="14.4" x14ac:dyDescent="0.3">
      <c r="A33" s="70">
        <f t="shared" ca="1" si="2"/>
        <v>0.89514729758867628</v>
      </c>
      <c r="B33" s="71">
        <f t="shared" ca="1" si="3"/>
        <v>18.017503635079887</v>
      </c>
      <c r="C33" s="71">
        <f t="shared" ca="1" si="4"/>
        <v>16.017503635079887</v>
      </c>
      <c r="D33" s="71">
        <f t="shared" ca="1" si="5"/>
        <v>19.017503635079887</v>
      </c>
      <c r="E33" s="71">
        <f t="shared" ca="1" si="6"/>
        <v>21.017503635079887</v>
      </c>
      <c r="F33" s="71">
        <f t="shared" ca="1" si="7"/>
        <v>24.017503635079887</v>
      </c>
      <c r="G33" s="71">
        <f t="shared" ca="1" si="8"/>
        <v>29.017503635079887</v>
      </c>
      <c r="H33" s="71">
        <f t="shared" ca="1" si="9"/>
        <v>34.017503635079883</v>
      </c>
      <c r="I33" s="71">
        <f t="shared" ca="1" si="14"/>
        <v>33.017503635079883</v>
      </c>
      <c r="J33" s="71">
        <f t="shared" ca="1" si="10"/>
        <v>30.017503635079887</v>
      </c>
      <c r="K33" s="71">
        <f t="shared" ca="1" si="11"/>
        <v>27.017503635079887</v>
      </c>
      <c r="L33" s="71">
        <f t="shared" ca="1" si="12"/>
        <v>24.017503635079887</v>
      </c>
      <c r="M33" s="71">
        <f t="shared" ca="1" si="13"/>
        <v>21.017503635079887</v>
      </c>
    </row>
    <row r="34" spans="1:13" ht="14.4" x14ac:dyDescent="0.3">
      <c r="A34" s="70">
        <f t="shared" ca="1" si="2"/>
        <v>0.28492405527224074</v>
      </c>
      <c r="B34" s="71">
        <f t="shared" ca="1" si="3"/>
        <v>10.726899167922154</v>
      </c>
      <c r="C34" s="71">
        <f t="shared" ca="1" si="4"/>
        <v>8.7268991679221539</v>
      </c>
      <c r="D34" s="71">
        <f t="shared" ca="1" si="5"/>
        <v>11.726899167922154</v>
      </c>
      <c r="E34" s="71">
        <f t="shared" ca="1" si="6"/>
        <v>13.726899167922154</v>
      </c>
      <c r="F34" s="71">
        <f t="shared" ca="1" si="7"/>
        <v>16.726899167922156</v>
      </c>
      <c r="G34" s="71">
        <f t="shared" ca="1" si="8"/>
        <v>21.726899167922156</v>
      </c>
      <c r="H34" s="71">
        <f t="shared" ca="1" si="9"/>
        <v>26.726899167922156</v>
      </c>
      <c r="I34" s="71">
        <f t="shared" ca="1" si="14"/>
        <v>25.726899167922156</v>
      </c>
      <c r="J34" s="71">
        <f t="shared" ca="1" si="10"/>
        <v>22.726899167922156</v>
      </c>
      <c r="K34" s="71">
        <f t="shared" ca="1" si="11"/>
        <v>19.726899167922156</v>
      </c>
      <c r="L34" s="71">
        <f t="shared" ca="1" si="12"/>
        <v>16.726899167922156</v>
      </c>
      <c r="M34" s="71">
        <f t="shared" ca="1" si="13"/>
        <v>13.726899167922154</v>
      </c>
    </row>
    <row r="35" spans="1:13" ht="14.4" x14ac:dyDescent="0.3">
      <c r="A35" s="70">
        <f t="shared" ca="1" si="2"/>
        <v>0.5205591035231274</v>
      </c>
      <c r="B35" s="71">
        <f t="shared" ca="1" si="3"/>
        <v>13.206227446891811</v>
      </c>
      <c r="C35" s="71">
        <f t="shared" ca="1" si="4"/>
        <v>11.206227446891811</v>
      </c>
      <c r="D35" s="71">
        <f t="shared" ca="1" si="5"/>
        <v>14.206227446891811</v>
      </c>
      <c r="E35" s="71">
        <f t="shared" ca="1" si="6"/>
        <v>16.206227446891813</v>
      </c>
      <c r="F35" s="71">
        <f t="shared" ca="1" si="7"/>
        <v>19.206227446891813</v>
      </c>
      <c r="G35" s="71">
        <f t="shared" ca="1" si="8"/>
        <v>24.206227446891813</v>
      </c>
      <c r="H35" s="71">
        <f t="shared" ca="1" si="9"/>
        <v>29.206227446891813</v>
      </c>
      <c r="I35" s="71">
        <f t="shared" ca="1" si="14"/>
        <v>28.206227446891813</v>
      </c>
      <c r="J35" s="71">
        <f t="shared" ca="1" si="10"/>
        <v>25.206227446891813</v>
      </c>
      <c r="K35" s="71">
        <f t="shared" ca="1" si="11"/>
        <v>22.206227446891813</v>
      </c>
      <c r="L35" s="71">
        <f t="shared" ca="1" si="12"/>
        <v>19.206227446891813</v>
      </c>
      <c r="M35" s="71">
        <f t="shared" ca="1" si="13"/>
        <v>16.206227446891813</v>
      </c>
    </row>
    <row r="36" spans="1:13" ht="14.4" x14ac:dyDescent="0.3">
      <c r="A36" s="70">
        <f t="shared" ca="1" si="2"/>
        <v>0.70820673300295489</v>
      </c>
      <c r="B36" s="71">
        <f t="shared" ca="1" si="3"/>
        <v>15.192613847624294</v>
      </c>
      <c r="C36" s="71">
        <f t="shared" ca="1" si="4"/>
        <v>13.192613847624294</v>
      </c>
      <c r="D36" s="71">
        <f t="shared" ca="1" si="5"/>
        <v>16.192613847624294</v>
      </c>
      <c r="E36" s="71">
        <f t="shared" ca="1" si="6"/>
        <v>18.192613847624294</v>
      </c>
      <c r="F36" s="71">
        <f t="shared" ca="1" si="7"/>
        <v>21.192613847624294</v>
      </c>
      <c r="G36" s="71">
        <f t="shared" ca="1" si="8"/>
        <v>26.192613847624294</v>
      </c>
      <c r="H36" s="71">
        <f t="shared" ca="1" si="9"/>
        <v>31.192613847624294</v>
      </c>
      <c r="I36" s="71">
        <f t="shared" ca="1" si="14"/>
        <v>30.192613847624294</v>
      </c>
      <c r="J36" s="71">
        <f t="shared" ca="1" si="10"/>
        <v>27.192613847624294</v>
      </c>
      <c r="K36" s="71">
        <f t="shared" ca="1" si="11"/>
        <v>24.192613847624294</v>
      </c>
      <c r="L36" s="71">
        <f t="shared" ca="1" si="12"/>
        <v>21.192613847624294</v>
      </c>
      <c r="M36" s="71">
        <f t="shared" ca="1" si="13"/>
        <v>18.192613847624294</v>
      </c>
    </row>
    <row r="37" spans="1:13" ht="14.4" x14ac:dyDescent="0.3">
      <c r="A37" s="70">
        <f t="shared" ca="1" si="2"/>
        <v>0.11025117907279192</v>
      </c>
      <c r="B37" s="71">
        <f t="shared" ca="1" si="3"/>
        <v>8.099226373760116</v>
      </c>
      <c r="C37" s="71">
        <f t="shared" ca="1" si="4"/>
        <v>6.099226373760116</v>
      </c>
      <c r="D37" s="71">
        <f t="shared" ca="1" si="5"/>
        <v>9.099226373760116</v>
      </c>
      <c r="E37" s="71">
        <f t="shared" ca="1" si="6"/>
        <v>11.099226373760116</v>
      </c>
      <c r="F37" s="71">
        <f t="shared" ca="1" si="7"/>
        <v>14.099226373760116</v>
      </c>
      <c r="G37" s="71">
        <f t="shared" ca="1" si="8"/>
        <v>19.099226373760118</v>
      </c>
      <c r="H37" s="71">
        <f t="shared" ca="1" si="9"/>
        <v>24.099226373760118</v>
      </c>
      <c r="I37" s="71">
        <f t="shared" ca="1" si="14"/>
        <v>23.099226373760118</v>
      </c>
      <c r="J37" s="71">
        <f t="shared" ca="1" si="10"/>
        <v>20.099226373760118</v>
      </c>
      <c r="K37" s="71">
        <f t="shared" ca="1" si="11"/>
        <v>17.099226373760118</v>
      </c>
      <c r="L37" s="71">
        <f t="shared" ca="1" si="12"/>
        <v>14.099226373760116</v>
      </c>
      <c r="M37" s="71">
        <f t="shared" ca="1" si="13"/>
        <v>11.099226373760116</v>
      </c>
    </row>
    <row r="38" spans="1:13" ht="14.4" x14ac:dyDescent="0.3">
      <c r="A38" s="70">
        <f t="shared" ca="1" si="2"/>
        <v>0.20789037586399706</v>
      </c>
      <c r="B38" s="71">
        <f t="shared" ca="1" si="3"/>
        <v>9.7449481152682687</v>
      </c>
      <c r="C38" s="71">
        <f t="shared" ca="1" si="4"/>
        <v>7.7449481152682687</v>
      </c>
      <c r="D38" s="71">
        <f t="shared" ca="1" si="5"/>
        <v>10.744948115268269</v>
      </c>
      <c r="E38" s="71">
        <f t="shared" ca="1" si="6"/>
        <v>12.744948115268269</v>
      </c>
      <c r="F38" s="71">
        <f t="shared" ca="1" si="7"/>
        <v>15.744948115268269</v>
      </c>
      <c r="G38" s="71">
        <f t="shared" ca="1" si="8"/>
        <v>20.744948115268269</v>
      </c>
      <c r="H38" s="71">
        <f t="shared" ca="1" si="9"/>
        <v>25.744948115268269</v>
      </c>
      <c r="I38" s="71">
        <f t="shared" ca="1" si="14"/>
        <v>24.744948115268269</v>
      </c>
      <c r="J38" s="71">
        <f t="shared" ca="1" si="10"/>
        <v>21.744948115268269</v>
      </c>
      <c r="K38" s="71">
        <f t="shared" ca="1" si="11"/>
        <v>18.744948115268269</v>
      </c>
      <c r="L38" s="71">
        <f t="shared" ca="1" si="12"/>
        <v>15.744948115268269</v>
      </c>
      <c r="M38" s="71">
        <f t="shared" ca="1" si="13"/>
        <v>12.744948115268269</v>
      </c>
    </row>
    <row r="39" spans="1:13" ht="14.4" x14ac:dyDescent="0.3">
      <c r="A39" s="70">
        <f t="shared" ca="1" si="2"/>
        <v>0.47676111070939575</v>
      </c>
      <c r="B39" s="71">
        <f t="shared" ca="1" si="3"/>
        <v>12.766863042949627</v>
      </c>
      <c r="C39" s="71">
        <f t="shared" ca="1" si="4"/>
        <v>10.766863042949627</v>
      </c>
      <c r="D39" s="71">
        <f t="shared" ca="1" si="5"/>
        <v>13.766863042949627</v>
      </c>
      <c r="E39" s="71">
        <f t="shared" ca="1" si="6"/>
        <v>15.766863042949627</v>
      </c>
      <c r="F39" s="71">
        <f t="shared" ca="1" si="7"/>
        <v>18.766863042949627</v>
      </c>
      <c r="G39" s="71">
        <f t="shared" ca="1" si="8"/>
        <v>23.766863042949627</v>
      </c>
      <c r="H39" s="71">
        <f t="shared" ca="1" si="9"/>
        <v>28.766863042949627</v>
      </c>
      <c r="I39" s="71">
        <f t="shared" ca="1" si="14"/>
        <v>27.766863042949627</v>
      </c>
      <c r="J39" s="71">
        <f t="shared" ca="1" si="10"/>
        <v>24.766863042949627</v>
      </c>
      <c r="K39" s="71">
        <f t="shared" ca="1" si="11"/>
        <v>21.766863042949627</v>
      </c>
      <c r="L39" s="71">
        <f t="shared" ca="1" si="12"/>
        <v>18.766863042949627</v>
      </c>
      <c r="M39" s="71">
        <f t="shared" ca="1" si="13"/>
        <v>15.766863042949627</v>
      </c>
    </row>
    <row r="40" spans="1:13" ht="14.4" x14ac:dyDescent="0.3">
      <c r="A40" s="70">
        <f t="shared" ca="1" si="2"/>
        <v>0.96458546964170633</v>
      </c>
      <c r="B40" s="71">
        <f t="shared" ca="1" si="3"/>
        <v>20.226287431235164</v>
      </c>
      <c r="C40" s="71">
        <f t="shared" ca="1" si="4"/>
        <v>18.226287431235164</v>
      </c>
      <c r="D40" s="71">
        <f t="shared" ca="1" si="5"/>
        <v>21.226287431235164</v>
      </c>
      <c r="E40" s="71">
        <f t="shared" ca="1" si="6"/>
        <v>23.226287431235164</v>
      </c>
      <c r="F40" s="71">
        <f t="shared" ca="1" si="7"/>
        <v>26.226287431235164</v>
      </c>
      <c r="G40" s="71">
        <f t="shared" ca="1" si="8"/>
        <v>31.226287431235164</v>
      </c>
      <c r="H40" s="71">
        <f t="shared" ca="1" si="9"/>
        <v>36.226287431235164</v>
      </c>
      <c r="I40" s="71">
        <f t="shared" ca="1" si="14"/>
        <v>35.226287431235164</v>
      </c>
      <c r="J40" s="71">
        <f t="shared" ca="1" si="10"/>
        <v>32.226287431235164</v>
      </c>
      <c r="K40" s="71">
        <f t="shared" ca="1" si="11"/>
        <v>29.226287431235164</v>
      </c>
      <c r="L40" s="71">
        <f t="shared" ca="1" si="12"/>
        <v>26.226287431235164</v>
      </c>
      <c r="M40" s="71">
        <f t="shared" ca="1" si="13"/>
        <v>23.226287431235164</v>
      </c>
    </row>
    <row r="41" spans="1:13" ht="14.4" x14ac:dyDescent="0.3">
      <c r="A41" s="70">
        <f t="shared" ca="1" si="2"/>
        <v>0.82982955030724093</v>
      </c>
      <c r="B41" s="71">
        <f t="shared" ca="1" si="3"/>
        <v>16.813967591164737</v>
      </c>
      <c r="C41" s="71">
        <f t="shared" ca="1" si="4"/>
        <v>14.813967591164738</v>
      </c>
      <c r="D41" s="71">
        <f t="shared" ca="1" si="5"/>
        <v>17.813967591164737</v>
      </c>
      <c r="E41" s="71">
        <f t="shared" ca="1" si="6"/>
        <v>19.813967591164737</v>
      </c>
      <c r="F41" s="71">
        <f t="shared" ca="1" si="7"/>
        <v>22.813967591164737</v>
      </c>
      <c r="G41" s="71">
        <f t="shared" ca="1" si="8"/>
        <v>27.813967591164737</v>
      </c>
      <c r="H41" s="71">
        <f t="shared" ca="1" si="9"/>
        <v>32.81396759116474</v>
      </c>
      <c r="I41" s="71">
        <f t="shared" ca="1" si="14"/>
        <v>31.813967591164737</v>
      </c>
      <c r="J41" s="71">
        <f t="shared" ca="1" si="10"/>
        <v>28.813967591164737</v>
      </c>
      <c r="K41" s="71">
        <f t="shared" ca="1" si="11"/>
        <v>25.813967591164737</v>
      </c>
      <c r="L41" s="71">
        <f t="shared" ca="1" si="12"/>
        <v>22.813967591164737</v>
      </c>
      <c r="M41" s="71">
        <f t="shared" ca="1" si="13"/>
        <v>19.813967591164737</v>
      </c>
    </row>
    <row r="42" spans="1:13" ht="14.4" x14ac:dyDescent="0.3">
      <c r="A42" s="70">
        <f t="shared" ca="1" si="2"/>
        <v>0.4470022322030236</v>
      </c>
      <c r="B42" s="71">
        <f t="shared" ca="1" si="3"/>
        <v>12.467044486323504</v>
      </c>
      <c r="C42" s="71">
        <f t="shared" ca="1" si="4"/>
        <v>10.467044486323504</v>
      </c>
      <c r="D42" s="71">
        <f t="shared" ca="1" si="5"/>
        <v>13.467044486323504</v>
      </c>
      <c r="E42" s="71">
        <f t="shared" ca="1" si="6"/>
        <v>15.467044486323504</v>
      </c>
      <c r="F42" s="71">
        <f t="shared" ca="1" si="7"/>
        <v>18.467044486323505</v>
      </c>
      <c r="G42" s="71">
        <f t="shared" ca="1" si="8"/>
        <v>23.467044486323505</v>
      </c>
      <c r="H42" s="71">
        <f t="shared" ca="1" si="9"/>
        <v>28.467044486323505</v>
      </c>
      <c r="I42" s="71">
        <f t="shared" ca="1" si="14"/>
        <v>27.467044486323505</v>
      </c>
      <c r="J42" s="71">
        <f t="shared" ca="1" si="10"/>
        <v>24.467044486323505</v>
      </c>
      <c r="K42" s="71">
        <f t="shared" ca="1" si="11"/>
        <v>21.467044486323505</v>
      </c>
      <c r="L42" s="71">
        <f t="shared" ca="1" si="12"/>
        <v>18.467044486323505</v>
      </c>
      <c r="M42" s="71">
        <f t="shared" ca="1" si="13"/>
        <v>15.467044486323504</v>
      </c>
    </row>
    <row r="43" spans="1:13" ht="14.4" x14ac:dyDescent="0.3">
      <c r="A43" s="70">
        <f t="shared" ca="1" si="2"/>
        <v>0.2268109464207636</v>
      </c>
      <c r="B43" s="71">
        <f t="shared" ca="1" si="3"/>
        <v>10.002438117273089</v>
      </c>
      <c r="C43" s="71">
        <f t="shared" ca="1" si="4"/>
        <v>8.0024381172730887</v>
      </c>
      <c r="D43" s="71">
        <f t="shared" ca="1" si="5"/>
        <v>11.002438117273089</v>
      </c>
      <c r="E43" s="71">
        <f t="shared" ca="1" si="6"/>
        <v>13.002438117273089</v>
      </c>
      <c r="F43" s="71">
        <f t="shared" ca="1" si="7"/>
        <v>16.002438117273087</v>
      </c>
      <c r="G43" s="71">
        <f t="shared" ca="1" si="8"/>
        <v>21.002438117273087</v>
      </c>
      <c r="H43" s="71">
        <f t="shared" ca="1" si="9"/>
        <v>26.002438117273087</v>
      </c>
      <c r="I43" s="71">
        <f t="shared" ca="1" si="14"/>
        <v>25.002438117273087</v>
      </c>
      <c r="J43" s="71">
        <f t="shared" ca="1" si="10"/>
        <v>22.002438117273087</v>
      </c>
      <c r="K43" s="71">
        <f t="shared" ca="1" si="11"/>
        <v>19.002438117273087</v>
      </c>
      <c r="L43" s="71">
        <f t="shared" ca="1" si="12"/>
        <v>16.002438117273087</v>
      </c>
      <c r="M43" s="71">
        <f t="shared" ca="1" si="13"/>
        <v>13.002438117273089</v>
      </c>
    </row>
    <row r="44" spans="1:13" ht="14.4" x14ac:dyDescent="0.3">
      <c r="A44" s="70">
        <f t="shared" ca="1" si="2"/>
        <v>0.51295765508573832</v>
      </c>
      <c r="B44" s="71">
        <f t="shared" ca="1" si="3"/>
        <v>13.12994295012623</v>
      </c>
      <c r="C44" s="71">
        <f t="shared" ca="1" si="4"/>
        <v>11.12994295012623</v>
      </c>
      <c r="D44" s="71">
        <f t="shared" ca="1" si="5"/>
        <v>14.12994295012623</v>
      </c>
      <c r="E44" s="71">
        <f t="shared" ca="1" si="6"/>
        <v>16.129942950126228</v>
      </c>
      <c r="F44" s="71">
        <f t="shared" ca="1" si="7"/>
        <v>19.129942950126228</v>
      </c>
      <c r="G44" s="71">
        <f t="shared" ca="1" si="8"/>
        <v>24.129942950126228</v>
      </c>
      <c r="H44" s="71">
        <f t="shared" ca="1" si="9"/>
        <v>29.129942950126228</v>
      </c>
      <c r="I44" s="71">
        <f t="shared" ca="1" si="14"/>
        <v>28.129942950126228</v>
      </c>
      <c r="J44" s="71">
        <f t="shared" ca="1" si="10"/>
        <v>25.129942950126228</v>
      </c>
      <c r="K44" s="71">
        <f t="shared" ca="1" si="11"/>
        <v>22.129942950126228</v>
      </c>
      <c r="L44" s="71">
        <f t="shared" ca="1" si="12"/>
        <v>19.129942950126228</v>
      </c>
      <c r="M44" s="71">
        <f t="shared" ca="1" si="13"/>
        <v>16.129942950126228</v>
      </c>
    </row>
    <row r="45" spans="1:13" ht="14.4" x14ac:dyDescent="0.3">
      <c r="A45" s="70">
        <f t="shared" ca="1" si="2"/>
        <v>0.67353077016596175</v>
      </c>
      <c r="B45" s="71">
        <f t="shared" ca="1" si="3"/>
        <v>14.798735168809314</v>
      </c>
      <c r="C45" s="71">
        <f t="shared" ca="1" si="4"/>
        <v>12.798735168809314</v>
      </c>
      <c r="D45" s="71">
        <f t="shared" ca="1" si="5"/>
        <v>15.798735168809314</v>
      </c>
      <c r="E45" s="71">
        <f t="shared" ca="1" si="6"/>
        <v>17.798735168809312</v>
      </c>
      <c r="F45" s="71">
        <f t="shared" ca="1" si="7"/>
        <v>20.798735168809312</v>
      </c>
      <c r="G45" s="71">
        <f t="shared" ca="1" si="8"/>
        <v>25.798735168809312</v>
      </c>
      <c r="H45" s="71">
        <f t="shared" ca="1" si="9"/>
        <v>30.798735168809312</v>
      </c>
      <c r="I45" s="71">
        <f t="shared" ca="1" si="14"/>
        <v>29.798735168809312</v>
      </c>
      <c r="J45" s="71">
        <f t="shared" ca="1" si="10"/>
        <v>26.798735168809312</v>
      </c>
      <c r="K45" s="71">
        <f t="shared" ca="1" si="11"/>
        <v>23.798735168809312</v>
      </c>
      <c r="L45" s="71">
        <f t="shared" ca="1" si="12"/>
        <v>20.798735168809312</v>
      </c>
      <c r="M45" s="71">
        <f t="shared" ca="1" si="13"/>
        <v>17.798735168809312</v>
      </c>
    </row>
    <row r="46" spans="1:13" ht="14.4" x14ac:dyDescent="0.3">
      <c r="A46" s="70">
        <f t="shared" ca="1" si="2"/>
        <v>0.71826473860520612</v>
      </c>
      <c r="B46" s="71">
        <f t="shared" ca="1" si="3"/>
        <v>15.310777231718619</v>
      </c>
      <c r="C46" s="71">
        <f t="shared" ca="1" si="4"/>
        <v>13.310777231718619</v>
      </c>
      <c r="D46" s="71">
        <f t="shared" ca="1" si="5"/>
        <v>16.310777231718617</v>
      </c>
      <c r="E46" s="71">
        <f t="shared" ca="1" si="6"/>
        <v>18.310777231718617</v>
      </c>
      <c r="F46" s="71">
        <f t="shared" ca="1" si="7"/>
        <v>21.310777231718617</v>
      </c>
      <c r="G46" s="71">
        <f t="shared" ca="1" si="8"/>
        <v>26.310777231718617</v>
      </c>
      <c r="H46" s="71">
        <f t="shared" ca="1" si="9"/>
        <v>31.310777231718617</v>
      </c>
      <c r="I46" s="71">
        <f t="shared" ca="1" si="14"/>
        <v>30.310777231718617</v>
      </c>
      <c r="J46" s="71">
        <f t="shared" ca="1" si="10"/>
        <v>27.310777231718617</v>
      </c>
      <c r="K46" s="71">
        <f t="shared" ca="1" si="11"/>
        <v>24.310777231718617</v>
      </c>
      <c r="L46" s="71">
        <f t="shared" ca="1" si="12"/>
        <v>21.310777231718617</v>
      </c>
      <c r="M46" s="71">
        <f t="shared" ca="1" si="13"/>
        <v>18.310777231718617</v>
      </c>
    </row>
    <row r="47" spans="1:13" ht="14.4" x14ac:dyDescent="0.3">
      <c r="A47" s="70">
        <f t="shared" ca="1" si="2"/>
        <v>0.78443559074524016</v>
      </c>
      <c r="B47" s="71">
        <f t="shared" ca="1" si="3"/>
        <v>16.149045888900165</v>
      </c>
      <c r="C47" s="71">
        <f t="shared" ca="1" si="4"/>
        <v>14.149045888900167</v>
      </c>
      <c r="D47" s="71">
        <f t="shared" ca="1" si="5"/>
        <v>17.149045888900165</v>
      </c>
      <c r="E47" s="71">
        <f t="shared" ca="1" si="6"/>
        <v>19.149045888900165</v>
      </c>
      <c r="F47" s="71">
        <f t="shared" ca="1" si="7"/>
        <v>22.149045888900165</v>
      </c>
      <c r="G47" s="71">
        <f t="shared" ca="1" si="8"/>
        <v>27.149045888900165</v>
      </c>
      <c r="H47" s="71">
        <f t="shared" ca="1" si="9"/>
        <v>32.149045888900169</v>
      </c>
      <c r="I47" s="71">
        <f t="shared" ca="1" si="14"/>
        <v>31.149045888900165</v>
      </c>
      <c r="J47" s="71">
        <f t="shared" ca="1" si="10"/>
        <v>28.149045888900165</v>
      </c>
      <c r="K47" s="71">
        <f t="shared" ca="1" si="11"/>
        <v>25.149045888900165</v>
      </c>
      <c r="L47" s="71">
        <f t="shared" ca="1" si="12"/>
        <v>22.149045888900165</v>
      </c>
      <c r="M47" s="71">
        <f t="shared" ca="1" si="13"/>
        <v>19.149045888900165</v>
      </c>
    </row>
    <row r="48" spans="1:13" ht="14.4" x14ac:dyDescent="0.3">
      <c r="A48" s="70">
        <f t="shared" ca="1" si="2"/>
        <v>0.33440300727397709</v>
      </c>
      <c r="B48" s="71">
        <f t="shared" ca="1" si="3"/>
        <v>11.288850967752904</v>
      </c>
      <c r="C48" s="71">
        <f t="shared" ca="1" si="4"/>
        <v>9.2888509677529036</v>
      </c>
      <c r="D48" s="71">
        <f t="shared" ca="1" si="5"/>
        <v>12.288850967752904</v>
      </c>
      <c r="E48" s="71">
        <f t="shared" ca="1" si="6"/>
        <v>14.288850967752904</v>
      </c>
      <c r="F48" s="71">
        <f t="shared" ca="1" si="7"/>
        <v>17.288850967752904</v>
      </c>
      <c r="G48" s="71">
        <f t="shared" ca="1" si="8"/>
        <v>22.288850967752904</v>
      </c>
      <c r="H48" s="71">
        <f t="shared" ca="1" si="9"/>
        <v>27.288850967752904</v>
      </c>
      <c r="I48" s="71">
        <f t="shared" ca="1" si="14"/>
        <v>26.288850967752904</v>
      </c>
      <c r="J48" s="71">
        <f t="shared" ca="1" si="10"/>
        <v>23.288850967752904</v>
      </c>
      <c r="K48" s="71">
        <f t="shared" ca="1" si="11"/>
        <v>20.288850967752904</v>
      </c>
      <c r="L48" s="71">
        <f t="shared" ca="1" si="12"/>
        <v>17.288850967752904</v>
      </c>
      <c r="M48" s="71">
        <f t="shared" ca="1" si="13"/>
        <v>14.288850967752904</v>
      </c>
    </row>
    <row r="49" spans="1:13" ht="14.4" x14ac:dyDescent="0.3">
      <c r="A49" s="70">
        <f t="shared" ca="1" si="2"/>
        <v>0.32719043977432472</v>
      </c>
      <c r="B49" s="71">
        <f t="shared" ca="1" si="3"/>
        <v>11.209261833526137</v>
      </c>
      <c r="C49" s="71">
        <f t="shared" ca="1" si="4"/>
        <v>9.2092618335261367</v>
      </c>
      <c r="D49" s="71">
        <f t="shared" ca="1" si="5"/>
        <v>12.209261833526137</v>
      </c>
      <c r="E49" s="71">
        <f t="shared" ca="1" si="6"/>
        <v>14.209261833526137</v>
      </c>
      <c r="F49" s="71">
        <f t="shared" ca="1" si="7"/>
        <v>17.209261833526135</v>
      </c>
      <c r="G49" s="71">
        <f t="shared" ca="1" si="8"/>
        <v>22.209261833526135</v>
      </c>
      <c r="H49" s="71">
        <f t="shared" ca="1" si="9"/>
        <v>27.209261833526135</v>
      </c>
      <c r="I49" s="71">
        <f t="shared" ca="1" si="14"/>
        <v>26.209261833526135</v>
      </c>
      <c r="J49" s="71">
        <f t="shared" ca="1" si="10"/>
        <v>23.209261833526135</v>
      </c>
      <c r="K49" s="71">
        <f t="shared" ca="1" si="11"/>
        <v>20.209261833526135</v>
      </c>
      <c r="L49" s="71">
        <f t="shared" ca="1" si="12"/>
        <v>17.209261833526135</v>
      </c>
      <c r="M49" s="71">
        <f t="shared" ca="1" si="13"/>
        <v>14.209261833526137</v>
      </c>
    </row>
    <row r="50" spans="1:13" ht="14.4" x14ac:dyDescent="0.3">
      <c r="A50" s="70">
        <f t="shared" ca="1" si="2"/>
        <v>0.24638796940344754</v>
      </c>
      <c r="B50" s="71">
        <f t="shared" ca="1" si="3"/>
        <v>10.256398532325788</v>
      </c>
      <c r="C50" s="71">
        <f t="shared" ca="1" si="4"/>
        <v>8.2563985323257878</v>
      </c>
      <c r="D50" s="71">
        <f t="shared" ca="1" si="5"/>
        <v>11.256398532325788</v>
      </c>
      <c r="E50" s="71">
        <f t="shared" ca="1" si="6"/>
        <v>13.256398532325788</v>
      </c>
      <c r="F50" s="71">
        <f t="shared" ca="1" si="7"/>
        <v>16.25639853232579</v>
      </c>
      <c r="G50" s="71">
        <f t="shared" ca="1" si="8"/>
        <v>21.25639853232579</v>
      </c>
      <c r="H50" s="71">
        <f t="shared" ca="1" si="9"/>
        <v>26.25639853232579</v>
      </c>
      <c r="I50" s="71">
        <f t="shared" ca="1" si="14"/>
        <v>25.25639853232579</v>
      </c>
      <c r="J50" s="71">
        <f t="shared" ca="1" si="10"/>
        <v>22.25639853232579</v>
      </c>
      <c r="K50" s="71">
        <f t="shared" ca="1" si="11"/>
        <v>19.25639853232579</v>
      </c>
      <c r="L50" s="71">
        <f t="shared" ca="1" si="12"/>
        <v>16.25639853232579</v>
      </c>
      <c r="M50" s="71">
        <f t="shared" ca="1" si="13"/>
        <v>13.256398532325788</v>
      </c>
    </row>
    <row r="51" spans="1:13" ht="14.4" x14ac:dyDescent="0.3">
      <c r="A51" s="70">
        <f t="shared" ca="1" si="2"/>
        <v>0.84949843330047115</v>
      </c>
      <c r="B51" s="71">
        <f t="shared" ca="1" si="3"/>
        <v>17.137138405962205</v>
      </c>
      <c r="C51" s="71">
        <f t="shared" ca="1" si="4"/>
        <v>15.137138405962206</v>
      </c>
      <c r="D51" s="71">
        <f t="shared" ca="1" si="5"/>
        <v>18.137138405962205</v>
      </c>
      <c r="E51" s="71">
        <f t="shared" ca="1" si="6"/>
        <v>20.137138405962205</v>
      </c>
      <c r="F51" s="71">
        <f t="shared" ca="1" si="7"/>
        <v>23.137138405962205</v>
      </c>
      <c r="G51" s="71">
        <f t="shared" ca="1" si="8"/>
        <v>28.137138405962205</v>
      </c>
      <c r="H51" s="71">
        <f t="shared" ca="1" si="9"/>
        <v>33.137138405962205</v>
      </c>
      <c r="I51" s="71">
        <f t="shared" ca="1" si="14"/>
        <v>32.137138405962205</v>
      </c>
      <c r="J51" s="71">
        <f t="shared" ca="1" si="10"/>
        <v>29.137138405962205</v>
      </c>
      <c r="K51" s="71">
        <f t="shared" ca="1" si="11"/>
        <v>26.137138405962205</v>
      </c>
      <c r="L51" s="71">
        <f t="shared" ca="1" si="12"/>
        <v>23.137138405962205</v>
      </c>
      <c r="M51" s="71">
        <f t="shared" ca="1" si="13"/>
        <v>20.137138405962205</v>
      </c>
    </row>
    <row r="52" spans="1:13" ht="14.4" x14ac:dyDescent="0.3">
      <c r="A52" s="70">
        <f t="shared" ca="1" si="2"/>
        <v>1.4095768896645322E-2</v>
      </c>
      <c r="B52" s="71">
        <f t="shared" ca="1" si="3"/>
        <v>4.2215573362719816</v>
      </c>
      <c r="C52" s="71">
        <f t="shared" ca="1" si="4"/>
        <v>2.2215573362719816</v>
      </c>
      <c r="D52" s="71">
        <f t="shared" ca="1" si="5"/>
        <v>5.2215573362719816</v>
      </c>
      <c r="E52" s="71">
        <f t="shared" ca="1" si="6"/>
        <v>7.2215573362719816</v>
      </c>
      <c r="F52" s="71">
        <f t="shared" ca="1" si="7"/>
        <v>10.221557336271982</v>
      </c>
      <c r="G52" s="71">
        <f t="shared" ca="1" si="8"/>
        <v>15.221557336271982</v>
      </c>
      <c r="H52" s="71">
        <f t="shared" ca="1" si="9"/>
        <v>20.221557336271982</v>
      </c>
      <c r="I52" s="71">
        <f t="shared" ca="1" si="14"/>
        <v>19.221557336271982</v>
      </c>
      <c r="J52" s="71">
        <f t="shared" ca="1" si="10"/>
        <v>16.221557336271982</v>
      </c>
      <c r="K52" s="71">
        <f t="shared" ca="1" si="11"/>
        <v>13.221557336271982</v>
      </c>
      <c r="L52" s="71">
        <f t="shared" ca="1" si="12"/>
        <v>10.221557336271982</v>
      </c>
      <c r="M52" s="71">
        <f t="shared" ca="1" si="13"/>
        <v>7.2215573362719816</v>
      </c>
    </row>
    <row r="53" spans="1:13" ht="14.4" x14ac:dyDescent="0.3">
      <c r="A53" s="70">
        <f t="shared" ca="1" si="2"/>
        <v>0.54755943056937018</v>
      </c>
      <c r="B53" s="71">
        <f t="shared" ca="1" si="3"/>
        <v>13.47799041249486</v>
      </c>
      <c r="C53" s="71">
        <f t="shared" ca="1" si="4"/>
        <v>11.47799041249486</v>
      </c>
      <c r="D53" s="71">
        <f t="shared" ca="1" si="5"/>
        <v>14.47799041249486</v>
      </c>
      <c r="E53" s="71">
        <f t="shared" ca="1" si="6"/>
        <v>16.477990412494862</v>
      </c>
      <c r="F53" s="71">
        <f t="shared" ca="1" si="7"/>
        <v>19.477990412494862</v>
      </c>
      <c r="G53" s="71">
        <f t="shared" ca="1" si="8"/>
        <v>24.477990412494862</v>
      </c>
      <c r="H53" s="71">
        <f t="shared" ca="1" si="9"/>
        <v>29.477990412494862</v>
      </c>
      <c r="I53" s="71">
        <f t="shared" ca="1" si="14"/>
        <v>28.477990412494862</v>
      </c>
      <c r="J53" s="71">
        <f t="shared" ca="1" si="10"/>
        <v>25.477990412494862</v>
      </c>
      <c r="K53" s="71">
        <f t="shared" ca="1" si="11"/>
        <v>22.477990412494862</v>
      </c>
      <c r="L53" s="71">
        <f t="shared" ca="1" si="12"/>
        <v>19.477990412494862</v>
      </c>
      <c r="M53" s="71">
        <f t="shared" ca="1" si="13"/>
        <v>16.477990412494862</v>
      </c>
    </row>
    <row r="54" spans="1:13" ht="14.4" x14ac:dyDescent="0.3">
      <c r="A54" s="70">
        <f t="shared" ca="1" si="2"/>
        <v>0.83171941726326615</v>
      </c>
      <c r="B54" s="71">
        <f t="shared" ca="1" si="3"/>
        <v>16.843928421153525</v>
      </c>
      <c r="C54" s="71">
        <f t="shared" ca="1" si="4"/>
        <v>14.843928421153525</v>
      </c>
      <c r="D54" s="71">
        <f t="shared" ca="1" si="5"/>
        <v>17.843928421153525</v>
      </c>
      <c r="E54" s="71">
        <f t="shared" ca="1" si="6"/>
        <v>19.843928421153525</v>
      </c>
      <c r="F54" s="71">
        <f t="shared" ca="1" si="7"/>
        <v>22.843928421153525</v>
      </c>
      <c r="G54" s="71">
        <f t="shared" ca="1" si="8"/>
        <v>27.843928421153525</v>
      </c>
      <c r="H54" s="71">
        <f t="shared" ca="1" si="9"/>
        <v>32.843928421153528</v>
      </c>
      <c r="I54" s="71">
        <f t="shared" ca="1" si="14"/>
        <v>31.843928421153525</v>
      </c>
      <c r="J54" s="71">
        <f t="shared" ca="1" si="10"/>
        <v>28.843928421153525</v>
      </c>
      <c r="K54" s="71">
        <f t="shared" ca="1" si="11"/>
        <v>25.843928421153525</v>
      </c>
      <c r="L54" s="71">
        <f t="shared" ca="1" si="12"/>
        <v>22.843928421153525</v>
      </c>
      <c r="M54" s="71">
        <f t="shared" ca="1" si="13"/>
        <v>19.843928421153525</v>
      </c>
    </row>
    <row r="55" spans="1:13" ht="14.4" x14ac:dyDescent="0.3">
      <c r="A55" s="70">
        <f t="shared" ca="1" si="2"/>
        <v>0.3128334184437489</v>
      </c>
      <c r="B55" s="71">
        <f t="shared" ca="1" si="3"/>
        <v>11.048660670739745</v>
      </c>
      <c r="C55" s="71">
        <f t="shared" ca="1" si="4"/>
        <v>9.0486606707397446</v>
      </c>
      <c r="D55" s="71">
        <f t="shared" ca="1" si="5"/>
        <v>12.048660670739745</v>
      </c>
      <c r="E55" s="71">
        <f t="shared" ca="1" si="6"/>
        <v>14.048660670739745</v>
      </c>
      <c r="F55" s="71">
        <f t="shared" ca="1" si="7"/>
        <v>17.048660670739743</v>
      </c>
      <c r="G55" s="71">
        <f t="shared" ca="1" si="8"/>
        <v>22.048660670739743</v>
      </c>
      <c r="H55" s="71">
        <f t="shared" ca="1" si="9"/>
        <v>27.048660670739743</v>
      </c>
      <c r="I55" s="71">
        <f t="shared" ca="1" si="14"/>
        <v>26.048660670739743</v>
      </c>
      <c r="J55" s="71">
        <f t="shared" ca="1" si="10"/>
        <v>23.048660670739743</v>
      </c>
      <c r="K55" s="71">
        <f t="shared" ca="1" si="11"/>
        <v>20.048660670739743</v>
      </c>
      <c r="L55" s="71">
        <f t="shared" ca="1" si="12"/>
        <v>17.048660670739743</v>
      </c>
      <c r="M55" s="71">
        <f t="shared" ca="1" si="13"/>
        <v>14.048660670739745</v>
      </c>
    </row>
    <row r="56" spans="1:13" ht="14.4" x14ac:dyDescent="0.3">
      <c r="A56" s="70">
        <f t="shared" ca="1" si="2"/>
        <v>0.92354812017945309</v>
      </c>
      <c r="B56" s="71">
        <f t="shared" ca="1" si="3"/>
        <v>18.717398636345184</v>
      </c>
      <c r="C56" s="71">
        <f t="shared" ca="1" si="4"/>
        <v>16.717398636345184</v>
      </c>
      <c r="D56" s="71">
        <f t="shared" ca="1" si="5"/>
        <v>19.717398636345184</v>
      </c>
      <c r="E56" s="71">
        <f t="shared" ca="1" si="6"/>
        <v>21.717398636345184</v>
      </c>
      <c r="F56" s="71">
        <f t="shared" ca="1" si="7"/>
        <v>24.717398636345184</v>
      </c>
      <c r="G56" s="71">
        <f t="shared" ca="1" si="8"/>
        <v>29.717398636345184</v>
      </c>
      <c r="H56" s="71">
        <f t="shared" ca="1" si="9"/>
        <v>34.71739863634518</v>
      </c>
      <c r="I56" s="71">
        <f t="shared" ca="1" si="14"/>
        <v>33.71739863634518</v>
      </c>
      <c r="J56" s="71">
        <f t="shared" ca="1" si="10"/>
        <v>30.717398636345184</v>
      </c>
      <c r="K56" s="71">
        <f t="shared" ca="1" si="11"/>
        <v>27.717398636345184</v>
      </c>
      <c r="L56" s="71">
        <f t="shared" ca="1" si="12"/>
        <v>24.717398636345184</v>
      </c>
      <c r="M56" s="71">
        <f t="shared" ca="1" si="13"/>
        <v>21.717398636345184</v>
      </c>
    </row>
    <row r="57" spans="1:13" ht="14.4" x14ac:dyDescent="0.3">
      <c r="A57" s="70">
        <f t="shared" ca="1" si="2"/>
        <v>0.56678455519334336</v>
      </c>
      <c r="B57" s="71">
        <f t="shared" ca="1" si="3"/>
        <v>13.67277483763837</v>
      </c>
      <c r="C57" s="71">
        <f t="shared" ca="1" si="4"/>
        <v>11.67277483763837</v>
      </c>
      <c r="D57" s="71">
        <f t="shared" ca="1" si="5"/>
        <v>14.67277483763837</v>
      </c>
      <c r="E57" s="71">
        <f t="shared" ca="1" si="6"/>
        <v>16.672774837638372</v>
      </c>
      <c r="F57" s="71">
        <f t="shared" ca="1" si="7"/>
        <v>19.672774837638372</v>
      </c>
      <c r="G57" s="71">
        <f t="shared" ca="1" si="8"/>
        <v>24.672774837638372</v>
      </c>
      <c r="H57" s="71">
        <f t="shared" ca="1" si="9"/>
        <v>29.672774837638372</v>
      </c>
      <c r="I57" s="71">
        <f t="shared" ca="1" si="14"/>
        <v>28.672774837638372</v>
      </c>
      <c r="J57" s="71">
        <f t="shared" ca="1" si="10"/>
        <v>25.672774837638372</v>
      </c>
      <c r="K57" s="71">
        <f t="shared" ca="1" si="11"/>
        <v>22.672774837638372</v>
      </c>
      <c r="L57" s="71">
        <f t="shared" ca="1" si="12"/>
        <v>19.672774837638372</v>
      </c>
      <c r="M57" s="71">
        <f t="shared" ca="1" si="13"/>
        <v>16.672774837638372</v>
      </c>
    </row>
    <row r="58" spans="1:13" ht="14.4" x14ac:dyDescent="0.3">
      <c r="A58" s="70">
        <f t="shared" ca="1" si="2"/>
        <v>0.64671877226103713</v>
      </c>
      <c r="B58" s="71">
        <f t="shared" ca="1" si="3"/>
        <v>14.505907223875612</v>
      </c>
      <c r="C58" s="71">
        <f t="shared" ca="1" si="4"/>
        <v>12.505907223875612</v>
      </c>
      <c r="D58" s="71">
        <f t="shared" ca="1" si="5"/>
        <v>15.505907223875612</v>
      </c>
      <c r="E58" s="71">
        <f t="shared" ca="1" si="6"/>
        <v>17.50590722387561</v>
      </c>
      <c r="F58" s="71">
        <f t="shared" ca="1" si="7"/>
        <v>20.50590722387561</v>
      </c>
      <c r="G58" s="71">
        <f t="shared" ca="1" si="8"/>
        <v>25.50590722387561</v>
      </c>
      <c r="H58" s="71">
        <f t="shared" ca="1" si="9"/>
        <v>30.50590722387561</v>
      </c>
      <c r="I58" s="71">
        <f t="shared" ca="1" si="14"/>
        <v>29.50590722387561</v>
      </c>
      <c r="J58" s="71">
        <f t="shared" ca="1" si="10"/>
        <v>26.50590722387561</v>
      </c>
      <c r="K58" s="71">
        <f t="shared" ca="1" si="11"/>
        <v>23.50590722387561</v>
      </c>
      <c r="L58" s="71">
        <f t="shared" ca="1" si="12"/>
        <v>20.50590722387561</v>
      </c>
      <c r="M58" s="71">
        <f t="shared" ca="1" si="13"/>
        <v>17.50590722387561</v>
      </c>
    </row>
    <row r="59" spans="1:13" ht="14.4" x14ac:dyDescent="0.3">
      <c r="A59" s="70">
        <f t="shared" ca="1" si="2"/>
        <v>0.58263625067207458</v>
      </c>
      <c r="B59" s="71">
        <f t="shared" ca="1" si="3"/>
        <v>13.8345691381395</v>
      </c>
      <c r="C59" s="71">
        <f t="shared" ca="1" si="4"/>
        <v>11.8345691381395</v>
      </c>
      <c r="D59" s="71">
        <f t="shared" ca="1" si="5"/>
        <v>14.8345691381395</v>
      </c>
      <c r="E59" s="71">
        <f t="shared" ca="1" si="6"/>
        <v>16.8345691381395</v>
      </c>
      <c r="F59" s="71">
        <f t="shared" ca="1" si="7"/>
        <v>19.8345691381395</v>
      </c>
      <c r="G59" s="71">
        <f t="shared" ca="1" si="8"/>
        <v>24.8345691381395</v>
      </c>
      <c r="H59" s="71">
        <f t="shared" ca="1" si="9"/>
        <v>29.8345691381395</v>
      </c>
      <c r="I59" s="71">
        <f t="shared" ca="1" si="14"/>
        <v>28.8345691381395</v>
      </c>
      <c r="J59" s="71">
        <f t="shared" ca="1" si="10"/>
        <v>25.8345691381395</v>
      </c>
      <c r="K59" s="71">
        <f t="shared" ca="1" si="11"/>
        <v>22.8345691381395</v>
      </c>
      <c r="L59" s="71">
        <f t="shared" ca="1" si="12"/>
        <v>19.8345691381395</v>
      </c>
      <c r="M59" s="71">
        <f t="shared" ca="1" si="13"/>
        <v>16.8345691381395</v>
      </c>
    </row>
    <row r="60" spans="1:13" ht="14.4" x14ac:dyDescent="0.3">
      <c r="A60" s="70">
        <f t="shared" ca="1" si="2"/>
        <v>0.80734752455315206</v>
      </c>
      <c r="B60" s="71">
        <f t="shared" ca="1" si="3"/>
        <v>16.472653135822128</v>
      </c>
      <c r="C60" s="71">
        <f t="shared" ca="1" si="4"/>
        <v>14.472653135822128</v>
      </c>
      <c r="D60" s="71">
        <f t="shared" ca="1" si="5"/>
        <v>17.472653135822128</v>
      </c>
      <c r="E60" s="71">
        <f t="shared" ca="1" si="6"/>
        <v>19.472653135822128</v>
      </c>
      <c r="F60" s="71">
        <f t="shared" ca="1" si="7"/>
        <v>22.472653135822128</v>
      </c>
      <c r="G60" s="71">
        <f t="shared" ca="1" si="8"/>
        <v>27.472653135822128</v>
      </c>
      <c r="H60" s="71">
        <f t="shared" ca="1" si="9"/>
        <v>32.472653135822128</v>
      </c>
      <c r="I60" s="71">
        <f t="shared" ca="1" si="14"/>
        <v>31.472653135822128</v>
      </c>
      <c r="J60" s="71">
        <f t="shared" ca="1" si="10"/>
        <v>28.472653135822128</v>
      </c>
      <c r="K60" s="71">
        <f t="shared" ca="1" si="11"/>
        <v>25.472653135822128</v>
      </c>
      <c r="L60" s="71">
        <f t="shared" ca="1" si="12"/>
        <v>22.472653135822128</v>
      </c>
      <c r="M60" s="71">
        <f t="shared" ca="1" si="13"/>
        <v>19.472653135822128</v>
      </c>
    </row>
    <row r="61" spans="1:13" ht="14.4" x14ac:dyDescent="0.3">
      <c r="A61" s="70">
        <f t="shared" ca="1" si="2"/>
        <v>0.48528210336123223</v>
      </c>
      <c r="B61" s="71">
        <f t="shared" ca="1" si="3"/>
        <v>12.852397325982858</v>
      </c>
      <c r="C61" s="71">
        <f t="shared" ca="1" si="4"/>
        <v>10.852397325982858</v>
      </c>
      <c r="D61" s="71">
        <f t="shared" ca="1" si="5"/>
        <v>13.852397325982858</v>
      </c>
      <c r="E61" s="71">
        <f t="shared" ca="1" si="6"/>
        <v>15.852397325982858</v>
      </c>
      <c r="F61" s="71">
        <f t="shared" ca="1" si="7"/>
        <v>18.85239732598286</v>
      </c>
      <c r="G61" s="71">
        <f t="shared" ca="1" si="8"/>
        <v>23.85239732598286</v>
      </c>
      <c r="H61" s="71">
        <f t="shared" ca="1" si="9"/>
        <v>28.85239732598286</v>
      </c>
      <c r="I61" s="71">
        <f t="shared" ca="1" si="14"/>
        <v>27.85239732598286</v>
      </c>
      <c r="J61" s="71">
        <f t="shared" ca="1" si="10"/>
        <v>24.85239732598286</v>
      </c>
      <c r="K61" s="71">
        <f t="shared" ca="1" si="11"/>
        <v>21.85239732598286</v>
      </c>
      <c r="L61" s="71">
        <f t="shared" ca="1" si="12"/>
        <v>18.85239732598286</v>
      </c>
      <c r="M61" s="71">
        <f t="shared" ca="1" si="13"/>
        <v>15.852397325982858</v>
      </c>
    </row>
    <row r="62" spans="1:13" ht="14.4" x14ac:dyDescent="0.3">
      <c r="A62" s="70">
        <f t="shared" ca="1" si="2"/>
        <v>0.21981122894144578</v>
      </c>
      <c r="B62" s="71">
        <f t="shared" ca="1" si="3"/>
        <v>9.9086763611516826</v>
      </c>
      <c r="C62" s="71">
        <f t="shared" ca="1" si="4"/>
        <v>7.9086763611516826</v>
      </c>
      <c r="D62" s="71">
        <f t="shared" ca="1" si="5"/>
        <v>10.908676361151683</v>
      </c>
      <c r="E62" s="71">
        <f t="shared" ca="1" si="6"/>
        <v>12.908676361151683</v>
      </c>
      <c r="F62" s="71">
        <f t="shared" ca="1" si="7"/>
        <v>15.908676361151683</v>
      </c>
      <c r="G62" s="71">
        <f t="shared" ca="1" si="8"/>
        <v>20.908676361151684</v>
      </c>
      <c r="H62" s="71">
        <f t="shared" ca="1" si="9"/>
        <v>25.908676361151684</v>
      </c>
      <c r="I62" s="71">
        <f t="shared" ca="1" si="14"/>
        <v>24.908676361151684</v>
      </c>
      <c r="J62" s="71">
        <f t="shared" ca="1" si="10"/>
        <v>21.908676361151684</v>
      </c>
      <c r="K62" s="71">
        <f t="shared" ca="1" si="11"/>
        <v>18.908676361151684</v>
      </c>
      <c r="L62" s="71">
        <f t="shared" ca="1" si="12"/>
        <v>15.908676361151683</v>
      </c>
      <c r="M62" s="71">
        <f t="shared" ca="1" si="13"/>
        <v>12.908676361151683</v>
      </c>
    </row>
    <row r="63" spans="1:13" ht="14.4" x14ac:dyDescent="0.3">
      <c r="A63" s="70">
        <f t="shared" ca="1" si="2"/>
        <v>0.3288338398702757</v>
      </c>
      <c r="B63" s="71">
        <f t="shared" ca="1" si="3"/>
        <v>11.227457727610467</v>
      </c>
      <c r="C63" s="71">
        <f t="shared" ca="1" si="4"/>
        <v>9.2274577276104672</v>
      </c>
      <c r="D63" s="71">
        <f t="shared" ca="1" si="5"/>
        <v>12.227457727610467</v>
      </c>
      <c r="E63" s="71">
        <f t="shared" ca="1" si="6"/>
        <v>14.227457727610467</v>
      </c>
      <c r="F63" s="71">
        <f t="shared" ca="1" si="7"/>
        <v>17.227457727610467</v>
      </c>
      <c r="G63" s="71">
        <f t="shared" ca="1" si="8"/>
        <v>22.227457727610467</v>
      </c>
      <c r="H63" s="71">
        <f t="shared" ca="1" si="9"/>
        <v>27.227457727610467</v>
      </c>
      <c r="I63" s="71">
        <f t="shared" ca="1" si="14"/>
        <v>26.227457727610467</v>
      </c>
      <c r="J63" s="71">
        <f t="shared" ca="1" si="10"/>
        <v>23.227457727610467</v>
      </c>
      <c r="K63" s="71">
        <f t="shared" ca="1" si="11"/>
        <v>20.227457727610467</v>
      </c>
      <c r="L63" s="71">
        <f t="shared" ca="1" si="12"/>
        <v>17.227457727610467</v>
      </c>
      <c r="M63" s="71">
        <f t="shared" ca="1" si="13"/>
        <v>14.227457727610467</v>
      </c>
    </row>
    <row r="64" spans="1:13" ht="14.4" x14ac:dyDescent="0.3">
      <c r="A64" s="70">
        <f t="shared" ca="1" si="2"/>
        <v>0.50333243243299797</v>
      </c>
      <c r="B64" s="71">
        <f t="shared" ca="1" si="3"/>
        <v>13.033413066012926</v>
      </c>
      <c r="C64" s="71">
        <f t="shared" ca="1" si="4"/>
        <v>11.033413066012926</v>
      </c>
      <c r="D64" s="71">
        <f t="shared" ca="1" si="5"/>
        <v>14.033413066012926</v>
      </c>
      <c r="E64" s="71">
        <f t="shared" ca="1" si="6"/>
        <v>16.033413066012926</v>
      </c>
      <c r="F64" s="71">
        <f t="shared" ca="1" si="7"/>
        <v>19.033413066012926</v>
      </c>
      <c r="G64" s="71">
        <f t="shared" ca="1" si="8"/>
        <v>24.033413066012926</v>
      </c>
      <c r="H64" s="71">
        <f t="shared" ca="1" si="9"/>
        <v>29.033413066012926</v>
      </c>
      <c r="I64" s="71">
        <f t="shared" ca="1" si="14"/>
        <v>28.033413066012926</v>
      </c>
      <c r="J64" s="71">
        <f t="shared" ca="1" si="10"/>
        <v>25.033413066012926</v>
      </c>
      <c r="K64" s="71">
        <f t="shared" ca="1" si="11"/>
        <v>22.033413066012926</v>
      </c>
      <c r="L64" s="71">
        <f t="shared" ca="1" si="12"/>
        <v>19.033413066012926</v>
      </c>
      <c r="M64" s="71">
        <f t="shared" ca="1" si="13"/>
        <v>16.033413066012926</v>
      </c>
    </row>
    <row r="65" spans="1:13" ht="14.4" x14ac:dyDescent="0.3">
      <c r="A65" s="70">
        <f t="shared" ca="1" si="2"/>
        <v>0.2305733972069266</v>
      </c>
      <c r="B65" s="71">
        <f t="shared" ca="1" si="3"/>
        <v>10.052160787411212</v>
      </c>
      <c r="C65" s="71">
        <f t="shared" ca="1" si="4"/>
        <v>8.0521607874112124</v>
      </c>
      <c r="D65" s="71">
        <f t="shared" ca="1" si="5"/>
        <v>11.052160787411212</v>
      </c>
      <c r="E65" s="71">
        <f t="shared" ca="1" si="6"/>
        <v>13.052160787411212</v>
      </c>
      <c r="F65" s="71">
        <f t="shared" ca="1" si="7"/>
        <v>16.052160787411211</v>
      </c>
      <c r="G65" s="71">
        <f t="shared" ca="1" si="8"/>
        <v>21.052160787411211</v>
      </c>
      <c r="H65" s="71">
        <f t="shared" ca="1" si="9"/>
        <v>26.052160787411211</v>
      </c>
      <c r="I65" s="71">
        <f t="shared" ca="1" si="14"/>
        <v>25.052160787411211</v>
      </c>
      <c r="J65" s="71">
        <f t="shared" ca="1" si="10"/>
        <v>22.052160787411211</v>
      </c>
      <c r="K65" s="71">
        <f t="shared" ca="1" si="11"/>
        <v>19.052160787411211</v>
      </c>
      <c r="L65" s="71">
        <f t="shared" ca="1" si="12"/>
        <v>16.052160787411211</v>
      </c>
      <c r="M65" s="71">
        <f t="shared" ca="1" si="13"/>
        <v>13.052160787411212</v>
      </c>
    </row>
    <row r="66" spans="1:13" ht="14.4" x14ac:dyDescent="0.3">
      <c r="A66" s="70">
        <f t="shared" ca="1" si="2"/>
        <v>0.68307545752498777</v>
      </c>
      <c r="B66" s="71">
        <f t="shared" ca="1" si="3"/>
        <v>14.905265029305806</v>
      </c>
      <c r="C66" s="71">
        <f t="shared" ca="1" si="4"/>
        <v>12.905265029305806</v>
      </c>
      <c r="D66" s="71">
        <f t="shared" ca="1" si="5"/>
        <v>15.905265029305806</v>
      </c>
      <c r="E66" s="71">
        <f t="shared" ca="1" si="6"/>
        <v>17.905265029305806</v>
      </c>
      <c r="F66" s="71">
        <f t="shared" ca="1" si="7"/>
        <v>20.905265029305806</v>
      </c>
      <c r="G66" s="71">
        <f t="shared" ca="1" si="8"/>
        <v>25.905265029305806</v>
      </c>
      <c r="H66" s="71">
        <f t="shared" ca="1" si="9"/>
        <v>30.905265029305806</v>
      </c>
      <c r="I66" s="71">
        <f t="shared" ca="1" si="14"/>
        <v>29.905265029305806</v>
      </c>
      <c r="J66" s="71">
        <f t="shared" ca="1" si="10"/>
        <v>26.905265029305806</v>
      </c>
      <c r="K66" s="71">
        <f t="shared" ca="1" si="11"/>
        <v>23.905265029305806</v>
      </c>
      <c r="L66" s="71">
        <f t="shared" ca="1" si="12"/>
        <v>20.905265029305806</v>
      </c>
      <c r="M66" s="71">
        <f t="shared" ca="1" si="13"/>
        <v>17.905265029305806</v>
      </c>
    </row>
    <row r="67" spans="1:13" ht="14.4" x14ac:dyDescent="0.3">
      <c r="A67" s="70">
        <f t="shared" ca="1" si="2"/>
        <v>0.54156988865152089</v>
      </c>
      <c r="B67" s="71">
        <f t="shared" ca="1" si="3"/>
        <v>13.417558162543568</v>
      </c>
      <c r="C67" s="71">
        <f t="shared" ca="1" si="4"/>
        <v>11.417558162543568</v>
      </c>
      <c r="D67" s="71">
        <f t="shared" ca="1" si="5"/>
        <v>14.417558162543568</v>
      </c>
      <c r="E67" s="71">
        <f t="shared" ca="1" si="6"/>
        <v>16.417558162543568</v>
      </c>
      <c r="F67" s="71">
        <f t="shared" ca="1" si="7"/>
        <v>19.417558162543568</v>
      </c>
      <c r="G67" s="71">
        <f t="shared" ca="1" si="8"/>
        <v>24.417558162543568</v>
      </c>
      <c r="H67" s="71">
        <f t="shared" ca="1" si="9"/>
        <v>29.417558162543568</v>
      </c>
      <c r="I67" s="71">
        <f t="shared" ca="1" si="14"/>
        <v>28.417558162543568</v>
      </c>
      <c r="J67" s="71">
        <f t="shared" ca="1" si="10"/>
        <v>25.417558162543568</v>
      </c>
      <c r="K67" s="71">
        <f t="shared" ca="1" si="11"/>
        <v>22.417558162543568</v>
      </c>
      <c r="L67" s="71">
        <f t="shared" ca="1" si="12"/>
        <v>19.417558162543568</v>
      </c>
      <c r="M67" s="71">
        <f t="shared" ca="1" si="13"/>
        <v>16.417558162543568</v>
      </c>
    </row>
    <row r="68" spans="1:13" ht="14.4" x14ac:dyDescent="0.3">
      <c r="A68" s="70">
        <f t="shared" ca="1" si="2"/>
        <v>0.61620011672578412</v>
      </c>
      <c r="B68" s="71">
        <f t="shared" ca="1" si="3"/>
        <v>14.182063816944817</v>
      </c>
      <c r="C68" s="71">
        <f t="shared" ca="1" si="4"/>
        <v>12.182063816944817</v>
      </c>
      <c r="D68" s="71">
        <f t="shared" ca="1" si="5"/>
        <v>15.182063816944817</v>
      </c>
      <c r="E68" s="71">
        <f t="shared" ca="1" si="6"/>
        <v>17.182063816944815</v>
      </c>
      <c r="F68" s="71">
        <f t="shared" ca="1" si="7"/>
        <v>20.182063816944815</v>
      </c>
      <c r="G68" s="71">
        <f t="shared" ca="1" si="8"/>
        <v>25.182063816944815</v>
      </c>
      <c r="H68" s="71">
        <f t="shared" ca="1" si="9"/>
        <v>30.182063816944815</v>
      </c>
      <c r="I68" s="71">
        <f t="shared" ca="1" si="14"/>
        <v>29.182063816944815</v>
      </c>
      <c r="J68" s="71">
        <f t="shared" ca="1" si="10"/>
        <v>26.182063816944815</v>
      </c>
      <c r="K68" s="71">
        <f t="shared" ca="1" si="11"/>
        <v>23.182063816944815</v>
      </c>
      <c r="L68" s="71">
        <f t="shared" ca="1" si="12"/>
        <v>20.182063816944815</v>
      </c>
      <c r="M68" s="71">
        <f t="shared" ca="1" si="13"/>
        <v>17.182063816944815</v>
      </c>
    </row>
    <row r="69" spans="1:13" ht="14.4" x14ac:dyDescent="0.3">
      <c r="A69" s="70">
        <f t="shared" ca="1" si="2"/>
        <v>5.6351066925281246E-2</v>
      </c>
      <c r="B69" s="71">
        <f t="shared" ca="1" si="3"/>
        <v>6.6553443879444592</v>
      </c>
      <c r="C69" s="71">
        <f t="shared" ca="1" si="4"/>
        <v>4.6553443879444592</v>
      </c>
      <c r="D69" s="71">
        <f t="shared" ca="1" si="5"/>
        <v>7.6553443879444592</v>
      </c>
      <c r="E69" s="71">
        <f t="shared" ca="1" si="6"/>
        <v>9.65534438794446</v>
      </c>
      <c r="F69" s="71">
        <f t="shared" ca="1" si="7"/>
        <v>12.65534438794446</v>
      </c>
      <c r="G69" s="71">
        <f t="shared" ca="1" si="8"/>
        <v>17.65534438794446</v>
      </c>
      <c r="H69" s="71">
        <f t="shared" ca="1" si="9"/>
        <v>22.65534438794446</v>
      </c>
      <c r="I69" s="71">
        <f t="shared" ca="1" si="14"/>
        <v>21.65534438794446</v>
      </c>
      <c r="J69" s="71">
        <f t="shared" ca="1" si="10"/>
        <v>18.65534438794446</v>
      </c>
      <c r="K69" s="71">
        <f t="shared" ca="1" si="11"/>
        <v>15.65534438794446</v>
      </c>
      <c r="L69" s="71">
        <f t="shared" ca="1" si="12"/>
        <v>12.65534438794446</v>
      </c>
      <c r="M69" s="71">
        <f t="shared" ca="1" si="13"/>
        <v>9.65534438794446</v>
      </c>
    </row>
    <row r="70" spans="1:13" ht="14.4" x14ac:dyDescent="0.3">
      <c r="A70" s="70">
        <f t="shared" ca="1" si="2"/>
        <v>0.29309927052445295</v>
      </c>
      <c r="B70" s="71">
        <f t="shared" ca="1" si="3"/>
        <v>10.822587762640186</v>
      </c>
      <c r="C70" s="71">
        <f t="shared" ca="1" si="4"/>
        <v>8.8225877626401861</v>
      </c>
      <c r="D70" s="71">
        <f t="shared" ca="1" si="5"/>
        <v>11.822587762640186</v>
      </c>
      <c r="E70" s="71">
        <f t="shared" ca="1" si="6"/>
        <v>13.822587762640186</v>
      </c>
      <c r="F70" s="71">
        <f t="shared" ca="1" si="7"/>
        <v>16.822587762640186</v>
      </c>
      <c r="G70" s="71">
        <f t="shared" ca="1" si="8"/>
        <v>21.822587762640186</v>
      </c>
      <c r="H70" s="71">
        <f t="shared" ca="1" si="9"/>
        <v>26.822587762640186</v>
      </c>
      <c r="I70" s="71">
        <f t="shared" ca="1" si="14"/>
        <v>25.822587762640186</v>
      </c>
      <c r="J70" s="71">
        <f t="shared" ca="1" si="10"/>
        <v>22.822587762640186</v>
      </c>
      <c r="K70" s="71">
        <f t="shared" ca="1" si="11"/>
        <v>19.822587762640186</v>
      </c>
      <c r="L70" s="71">
        <f t="shared" ca="1" si="12"/>
        <v>16.822587762640186</v>
      </c>
      <c r="M70" s="71">
        <f t="shared" ca="1" si="13"/>
        <v>13.822587762640186</v>
      </c>
    </row>
    <row r="71" spans="1:13" ht="14.4" x14ac:dyDescent="0.3">
      <c r="A71" s="70">
        <f t="shared" ca="1" si="2"/>
        <v>0.35477094538052745</v>
      </c>
      <c r="B71" s="71">
        <f t="shared" ca="1" si="3"/>
        <v>11.510114339061506</v>
      </c>
      <c r="C71" s="71">
        <f t="shared" ca="1" si="4"/>
        <v>9.5101143390615057</v>
      </c>
      <c r="D71" s="71">
        <f t="shared" ca="1" si="5"/>
        <v>12.510114339061506</v>
      </c>
      <c r="E71" s="71">
        <f t="shared" ca="1" si="6"/>
        <v>14.510114339061506</v>
      </c>
      <c r="F71" s="71">
        <f t="shared" ca="1" si="7"/>
        <v>17.510114339061506</v>
      </c>
      <c r="G71" s="71">
        <f t="shared" ca="1" si="8"/>
        <v>22.510114339061506</v>
      </c>
      <c r="H71" s="71">
        <f t="shared" ca="1" si="9"/>
        <v>27.510114339061506</v>
      </c>
      <c r="I71" s="71">
        <f t="shared" ca="1" si="14"/>
        <v>26.510114339061506</v>
      </c>
      <c r="J71" s="71">
        <f t="shared" ca="1" si="10"/>
        <v>23.510114339061506</v>
      </c>
      <c r="K71" s="71">
        <f t="shared" ca="1" si="11"/>
        <v>20.510114339061506</v>
      </c>
      <c r="L71" s="71">
        <f t="shared" ca="1" si="12"/>
        <v>17.510114339061506</v>
      </c>
      <c r="M71" s="71">
        <f t="shared" ca="1" si="13"/>
        <v>14.510114339061506</v>
      </c>
    </row>
    <row r="72" spans="1:13" ht="14.4" x14ac:dyDescent="0.3">
      <c r="A72" s="70">
        <f t="shared" ca="1" si="2"/>
        <v>0.52340034283967973</v>
      </c>
      <c r="B72" s="71">
        <f t="shared" ca="1" si="3"/>
        <v>13.234758544315055</v>
      </c>
      <c r="C72" s="71">
        <f t="shared" ca="1" si="4"/>
        <v>11.234758544315055</v>
      </c>
      <c r="D72" s="71">
        <f t="shared" ca="1" si="5"/>
        <v>14.234758544315055</v>
      </c>
      <c r="E72" s="71">
        <f t="shared" ca="1" si="6"/>
        <v>16.234758544315053</v>
      </c>
      <c r="F72" s="71">
        <f t="shared" ca="1" si="7"/>
        <v>19.234758544315053</v>
      </c>
      <c r="G72" s="71">
        <f t="shared" ca="1" si="8"/>
        <v>24.234758544315053</v>
      </c>
      <c r="H72" s="71">
        <f t="shared" ca="1" si="9"/>
        <v>29.234758544315053</v>
      </c>
      <c r="I72" s="71">
        <f t="shared" ca="1" si="14"/>
        <v>28.234758544315053</v>
      </c>
      <c r="J72" s="71">
        <f t="shared" ca="1" si="10"/>
        <v>25.234758544315053</v>
      </c>
      <c r="K72" s="71">
        <f t="shared" ca="1" si="11"/>
        <v>22.234758544315053</v>
      </c>
      <c r="L72" s="71">
        <f t="shared" ca="1" si="12"/>
        <v>19.234758544315053</v>
      </c>
      <c r="M72" s="71">
        <f t="shared" ca="1" si="13"/>
        <v>16.234758544315053</v>
      </c>
    </row>
    <row r="73" spans="1:13" ht="14.4" x14ac:dyDescent="0.3">
      <c r="A73" s="70">
        <f t="shared" ca="1" si="2"/>
        <v>0.85857485637000985</v>
      </c>
      <c r="B73" s="71">
        <f t="shared" ca="1" si="3"/>
        <v>17.295753635226276</v>
      </c>
      <c r="C73" s="71">
        <f t="shared" ca="1" si="4"/>
        <v>15.295753635226278</v>
      </c>
      <c r="D73" s="71">
        <f t="shared" ca="1" si="5"/>
        <v>18.295753635226276</v>
      </c>
      <c r="E73" s="71">
        <f t="shared" ca="1" si="6"/>
        <v>20.295753635226276</v>
      </c>
      <c r="F73" s="71">
        <f t="shared" ca="1" si="7"/>
        <v>23.295753635226276</v>
      </c>
      <c r="G73" s="71">
        <f t="shared" ca="1" si="8"/>
        <v>28.295753635226276</v>
      </c>
      <c r="H73" s="71">
        <f t="shared" ca="1" si="9"/>
        <v>33.295753635226276</v>
      </c>
      <c r="I73" s="71">
        <f t="shared" ca="1" si="14"/>
        <v>32.295753635226276</v>
      </c>
      <c r="J73" s="71">
        <f t="shared" ca="1" si="10"/>
        <v>29.295753635226276</v>
      </c>
      <c r="K73" s="71">
        <f t="shared" ca="1" si="11"/>
        <v>26.295753635226276</v>
      </c>
      <c r="L73" s="71">
        <f t="shared" ca="1" si="12"/>
        <v>23.295753635226276</v>
      </c>
      <c r="M73" s="71">
        <f t="shared" ca="1" si="13"/>
        <v>20.295753635226276</v>
      </c>
    </row>
    <row r="74" spans="1:13" ht="14.4" x14ac:dyDescent="0.3">
      <c r="A74" s="70">
        <f t="shared" ca="1" si="2"/>
        <v>0.9787950771665519</v>
      </c>
      <c r="B74" s="71">
        <f t="shared" ca="1" si="3"/>
        <v>21.117903426216337</v>
      </c>
      <c r="C74" s="71">
        <f t="shared" ca="1" si="4"/>
        <v>19.117903426216337</v>
      </c>
      <c r="D74" s="71">
        <f t="shared" ca="1" si="5"/>
        <v>22.117903426216337</v>
      </c>
      <c r="E74" s="71">
        <f t="shared" ca="1" si="6"/>
        <v>24.117903426216337</v>
      </c>
      <c r="F74" s="71">
        <f t="shared" ca="1" si="7"/>
        <v>27.117903426216337</v>
      </c>
      <c r="G74" s="71">
        <f t="shared" ca="1" si="8"/>
        <v>32.117903426216337</v>
      </c>
      <c r="H74" s="71">
        <f t="shared" ca="1" si="9"/>
        <v>37.117903426216337</v>
      </c>
      <c r="I74" s="71">
        <f t="shared" ca="1" si="14"/>
        <v>36.117903426216337</v>
      </c>
      <c r="J74" s="71">
        <f t="shared" ca="1" si="10"/>
        <v>33.117903426216337</v>
      </c>
      <c r="K74" s="71">
        <f t="shared" ca="1" si="11"/>
        <v>30.117903426216337</v>
      </c>
      <c r="L74" s="71">
        <f t="shared" ca="1" si="12"/>
        <v>27.117903426216337</v>
      </c>
      <c r="M74" s="71">
        <f t="shared" ca="1" si="13"/>
        <v>24.117903426216337</v>
      </c>
    </row>
    <row r="75" spans="1:13" ht="14.4" x14ac:dyDescent="0.3">
      <c r="A75" s="70">
        <f t="shared" ref="A75:A138" ca="1" si="15">RAND()</f>
        <v>0.88385161628437459</v>
      </c>
      <c r="B75" s="71">
        <f t="shared" ref="B75:B138" ca="1" si="16">_xlfn.NORM.INV(A75,$B$3,$B$4)</f>
        <v>17.777853415042497</v>
      </c>
      <c r="C75" s="71">
        <f t="shared" ref="C75:C138" ca="1" si="17">_xlfn.NORM.INV($A75,$C$3,$C$4)</f>
        <v>15.777853415042497</v>
      </c>
      <c r="D75" s="71">
        <f t="shared" ref="D75:D138" ca="1" si="18">_xlfn.NORM.INV($A75,$D$3,$D$4)</f>
        <v>18.777853415042497</v>
      </c>
      <c r="E75" s="71">
        <f t="shared" ref="E75:E138" ca="1" si="19">_xlfn.NORM.INV($A75,$E$3,$E$4)</f>
        <v>20.777853415042497</v>
      </c>
      <c r="F75" s="71">
        <f t="shared" ref="F75:F138" ca="1" si="20">_xlfn.NORM.INV($A75,$F$3,$F$4)</f>
        <v>23.777853415042497</v>
      </c>
      <c r="G75" s="71">
        <f t="shared" ref="G75:G138" ca="1" si="21">_xlfn.NORM.INV($A75,$G$3,$G$4)</f>
        <v>28.777853415042497</v>
      </c>
      <c r="H75" s="71">
        <f t="shared" ref="H75:H138" ca="1" si="22">_xlfn.NORM.INV($A75,$H$3,$H$4)</f>
        <v>33.7778534150425</v>
      </c>
      <c r="I75" s="71">
        <f t="shared" ca="1" si="14"/>
        <v>32.7778534150425</v>
      </c>
      <c r="J75" s="71">
        <f t="shared" ref="J75:J138" ca="1" si="23">_xlfn.NORM.INV($A75,$J$3,$J$4)</f>
        <v>29.777853415042497</v>
      </c>
      <c r="K75" s="71">
        <f t="shared" ref="K75:K138" ca="1" si="24">_xlfn.NORM.INV($A75,$K$3,$K$4)</f>
        <v>26.777853415042497</v>
      </c>
      <c r="L75" s="71">
        <f t="shared" ref="L75:L138" ca="1" si="25">_xlfn.NORM.INV($A75,$L$3,$L$4)</f>
        <v>23.777853415042497</v>
      </c>
      <c r="M75" s="71">
        <f t="shared" ref="M75:M138" ca="1" si="26">_xlfn.NORM.INV($A75,$M$3,$M$4)</f>
        <v>20.777853415042497</v>
      </c>
    </row>
    <row r="76" spans="1:13" ht="14.4" x14ac:dyDescent="0.3">
      <c r="A76" s="70">
        <f t="shared" ca="1" si="15"/>
        <v>0.33278882202406845</v>
      </c>
      <c r="B76" s="71">
        <f t="shared" ca="1" si="16"/>
        <v>11.27109864064516</v>
      </c>
      <c r="C76" s="71">
        <f t="shared" ca="1" si="17"/>
        <v>9.2710986406451603</v>
      </c>
      <c r="D76" s="71">
        <f t="shared" ca="1" si="18"/>
        <v>12.27109864064516</v>
      </c>
      <c r="E76" s="71">
        <f t="shared" ca="1" si="19"/>
        <v>14.27109864064516</v>
      </c>
      <c r="F76" s="71">
        <f t="shared" ca="1" si="20"/>
        <v>17.27109864064516</v>
      </c>
      <c r="G76" s="71">
        <f t="shared" ca="1" si="21"/>
        <v>22.27109864064516</v>
      </c>
      <c r="H76" s="71">
        <f t="shared" ca="1" si="22"/>
        <v>27.27109864064516</v>
      </c>
      <c r="I76" s="71">
        <f t="shared" ref="I76:I139" ca="1" si="27">_xlfn.NORM.INV($A76,$I$3,$I$4)</f>
        <v>26.27109864064516</v>
      </c>
      <c r="J76" s="71">
        <f t="shared" ca="1" si="23"/>
        <v>23.27109864064516</v>
      </c>
      <c r="K76" s="71">
        <f t="shared" ca="1" si="24"/>
        <v>20.27109864064516</v>
      </c>
      <c r="L76" s="71">
        <f t="shared" ca="1" si="25"/>
        <v>17.27109864064516</v>
      </c>
      <c r="M76" s="71">
        <f t="shared" ca="1" si="26"/>
        <v>14.27109864064516</v>
      </c>
    </row>
    <row r="77" spans="1:13" ht="14.4" x14ac:dyDescent="0.3">
      <c r="A77" s="70">
        <f t="shared" ca="1" si="15"/>
        <v>0.9161685794687775</v>
      </c>
      <c r="B77" s="71">
        <f t="shared" ca="1" si="16"/>
        <v>18.519010275115875</v>
      </c>
      <c r="C77" s="71">
        <f t="shared" ca="1" si="17"/>
        <v>16.519010275115875</v>
      </c>
      <c r="D77" s="71">
        <f t="shared" ca="1" si="18"/>
        <v>19.519010275115875</v>
      </c>
      <c r="E77" s="71">
        <f t="shared" ca="1" si="19"/>
        <v>21.519010275115875</v>
      </c>
      <c r="F77" s="71">
        <f t="shared" ca="1" si="20"/>
        <v>24.519010275115875</v>
      </c>
      <c r="G77" s="71">
        <f t="shared" ca="1" si="21"/>
        <v>29.519010275115875</v>
      </c>
      <c r="H77" s="71">
        <f t="shared" ca="1" si="22"/>
        <v>34.519010275115875</v>
      </c>
      <c r="I77" s="71">
        <f t="shared" ca="1" si="27"/>
        <v>33.519010275115875</v>
      </c>
      <c r="J77" s="71">
        <f t="shared" ca="1" si="23"/>
        <v>30.519010275115875</v>
      </c>
      <c r="K77" s="71">
        <f t="shared" ca="1" si="24"/>
        <v>27.519010275115875</v>
      </c>
      <c r="L77" s="71">
        <f t="shared" ca="1" si="25"/>
        <v>24.519010275115875</v>
      </c>
      <c r="M77" s="71">
        <f t="shared" ca="1" si="26"/>
        <v>21.519010275115875</v>
      </c>
    </row>
    <row r="78" spans="1:13" ht="14.4" x14ac:dyDescent="0.3">
      <c r="A78" s="70">
        <f t="shared" ca="1" si="15"/>
        <v>0.62710171133754045</v>
      </c>
      <c r="B78" s="71">
        <f t="shared" ca="1" si="16"/>
        <v>14.296747398947179</v>
      </c>
      <c r="C78" s="71">
        <f t="shared" ca="1" si="17"/>
        <v>12.296747398947179</v>
      </c>
      <c r="D78" s="71">
        <f t="shared" ca="1" si="18"/>
        <v>15.296747398947179</v>
      </c>
      <c r="E78" s="71">
        <f t="shared" ca="1" si="19"/>
        <v>17.296747398947179</v>
      </c>
      <c r="F78" s="71">
        <f t="shared" ca="1" si="20"/>
        <v>20.296747398947179</v>
      </c>
      <c r="G78" s="71">
        <f t="shared" ca="1" si="21"/>
        <v>25.296747398947179</v>
      </c>
      <c r="H78" s="71">
        <f t="shared" ca="1" si="22"/>
        <v>30.296747398947179</v>
      </c>
      <c r="I78" s="71">
        <f t="shared" ca="1" si="27"/>
        <v>29.296747398947179</v>
      </c>
      <c r="J78" s="71">
        <f t="shared" ca="1" si="23"/>
        <v>26.296747398947179</v>
      </c>
      <c r="K78" s="71">
        <f t="shared" ca="1" si="24"/>
        <v>23.296747398947179</v>
      </c>
      <c r="L78" s="71">
        <f t="shared" ca="1" si="25"/>
        <v>20.296747398947179</v>
      </c>
      <c r="M78" s="71">
        <f t="shared" ca="1" si="26"/>
        <v>17.296747398947179</v>
      </c>
    </row>
    <row r="79" spans="1:13" ht="14.4" x14ac:dyDescent="0.3">
      <c r="A79" s="70">
        <f t="shared" ca="1" si="15"/>
        <v>0.55073757352527097</v>
      </c>
      <c r="B79" s="71">
        <f t="shared" ca="1" si="16"/>
        <v>13.51010017500507</v>
      </c>
      <c r="C79" s="71">
        <f t="shared" ca="1" si="17"/>
        <v>11.51010017500507</v>
      </c>
      <c r="D79" s="71">
        <f t="shared" ca="1" si="18"/>
        <v>14.51010017500507</v>
      </c>
      <c r="E79" s="71">
        <f t="shared" ca="1" si="19"/>
        <v>16.510100175005071</v>
      </c>
      <c r="F79" s="71">
        <f t="shared" ca="1" si="20"/>
        <v>19.510100175005071</v>
      </c>
      <c r="G79" s="71">
        <f t="shared" ca="1" si="21"/>
        <v>24.510100175005071</v>
      </c>
      <c r="H79" s="71">
        <f t="shared" ca="1" si="22"/>
        <v>29.510100175005071</v>
      </c>
      <c r="I79" s="71">
        <f t="shared" ca="1" si="27"/>
        <v>28.510100175005071</v>
      </c>
      <c r="J79" s="71">
        <f t="shared" ca="1" si="23"/>
        <v>25.510100175005071</v>
      </c>
      <c r="K79" s="71">
        <f t="shared" ca="1" si="24"/>
        <v>22.510100175005071</v>
      </c>
      <c r="L79" s="71">
        <f t="shared" ca="1" si="25"/>
        <v>19.510100175005071</v>
      </c>
      <c r="M79" s="71">
        <f t="shared" ca="1" si="26"/>
        <v>16.510100175005071</v>
      </c>
    </row>
    <row r="80" spans="1:13" ht="14.4" x14ac:dyDescent="0.3">
      <c r="A80" s="70">
        <f t="shared" ca="1" si="15"/>
        <v>0.14472925046762863</v>
      </c>
      <c r="B80" s="71">
        <f t="shared" ca="1" si="16"/>
        <v>8.7627589343985619</v>
      </c>
      <c r="C80" s="71">
        <f t="shared" ca="1" si="17"/>
        <v>6.7627589343985628</v>
      </c>
      <c r="D80" s="71">
        <f t="shared" ca="1" si="18"/>
        <v>9.7627589343985619</v>
      </c>
      <c r="E80" s="71">
        <f t="shared" ca="1" si="19"/>
        <v>11.762758934398562</v>
      </c>
      <c r="F80" s="71">
        <f t="shared" ca="1" si="20"/>
        <v>14.762758934398562</v>
      </c>
      <c r="G80" s="71">
        <f t="shared" ca="1" si="21"/>
        <v>19.762758934398562</v>
      </c>
      <c r="H80" s="71">
        <f t="shared" ca="1" si="22"/>
        <v>24.762758934398562</v>
      </c>
      <c r="I80" s="71">
        <f t="shared" ca="1" si="27"/>
        <v>23.762758934398562</v>
      </c>
      <c r="J80" s="71">
        <f t="shared" ca="1" si="23"/>
        <v>20.762758934398562</v>
      </c>
      <c r="K80" s="71">
        <f t="shared" ca="1" si="24"/>
        <v>17.762758934398562</v>
      </c>
      <c r="L80" s="71">
        <f t="shared" ca="1" si="25"/>
        <v>14.762758934398562</v>
      </c>
      <c r="M80" s="71">
        <f t="shared" ca="1" si="26"/>
        <v>11.762758934398562</v>
      </c>
    </row>
    <row r="81" spans="1:13" ht="14.4" x14ac:dyDescent="0.3">
      <c r="A81" s="70">
        <f t="shared" ca="1" si="15"/>
        <v>0.96242660708859729</v>
      </c>
      <c r="B81" s="71">
        <f t="shared" ca="1" si="16"/>
        <v>20.118269588491792</v>
      </c>
      <c r="C81" s="71">
        <f t="shared" ca="1" si="17"/>
        <v>18.118269588491792</v>
      </c>
      <c r="D81" s="71">
        <f t="shared" ca="1" si="18"/>
        <v>21.118269588491792</v>
      </c>
      <c r="E81" s="71">
        <f t="shared" ca="1" si="19"/>
        <v>23.118269588491792</v>
      </c>
      <c r="F81" s="71">
        <f t="shared" ca="1" si="20"/>
        <v>26.118269588491792</v>
      </c>
      <c r="G81" s="71">
        <f t="shared" ca="1" si="21"/>
        <v>31.118269588491792</v>
      </c>
      <c r="H81" s="71">
        <f t="shared" ca="1" si="22"/>
        <v>36.118269588491792</v>
      </c>
      <c r="I81" s="71">
        <f t="shared" ca="1" si="27"/>
        <v>35.118269588491792</v>
      </c>
      <c r="J81" s="71">
        <f t="shared" ca="1" si="23"/>
        <v>32.118269588491792</v>
      </c>
      <c r="K81" s="71">
        <f t="shared" ca="1" si="24"/>
        <v>29.118269588491792</v>
      </c>
      <c r="L81" s="71">
        <f t="shared" ca="1" si="25"/>
        <v>26.118269588491792</v>
      </c>
      <c r="M81" s="71">
        <f t="shared" ca="1" si="26"/>
        <v>23.118269588491792</v>
      </c>
    </row>
    <row r="82" spans="1:13" ht="14.4" x14ac:dyDescent="0.3">
      <c r="A82" s="70">
        <f t="shared" ca="1" si="15"/>
        <v>0.51463988962464169</v>
      </c>
      <c r="B82" s="71">
        <f t="shared" ca="1" si="16"/>
        <v>13.146820005804464</v>
      </c>
      <c r="C82" s="71">
        <f t="shared" ca="1" si="17"/>
        <v>11.146820005804464</v>
      </c>
      <c r="D82" s="71">
        <f t="shared" ca="1" si="18"/>
        <v>14.146820005804464</v>
      </c>
      <c r="E82" s="71">
        <f t="shared" ca="1" si="19"/>
        <v>16.146820005804464</v>
      </c>
      <c r="F82" s="71">
        <f t="shared" ca="1" si="20"/>
        <v>19.146820005804464</v>
      </c>
      <c r="G82" s="71">
        <f t="shared" ca="1" si="21"/>
        <v>24.146820005804464</v>
      </c>
      <c r="H82" s="71">
        <f t="shared" ca="1" si="22"/>
        <v>29.146820005804464</v>
      </c>
      <c r="I82" s="71">
        <f t="shared" ca="1" si="27"/>
        <v>28.146820005804464</v>
      </c>
      <c r="J82" s="71">
        <f t="shared" ca="1" si="23"/>
        <v>25.146820005804464</v>
      </c>
      <c r="K82" s="71">
        <f t="shared" ca="1" si="24"/>
        <v>22.146820005804464</v>
      </c>
      <c r="L82" s="71">
        <f t="shared" ca="1" si="25"/>
        <v>19.146820005804464</v>
      </c>
      <c r="M82" s="71">
        <f t="shared" ca="1" si="26"/>
        <v>16.146820005804464</v>
      </c>
    </row>
    <row r="83" spans="1:13" ht="14.4" x14ac:dyDescent="0.3">
      <c r="A83" s="70">
        <f t="shared" ca="1" si="15"/>
        <v>0.73008952149411699</v>
      </c>
      <c r="B83" s="71">
        <f t="shared" ca="1" si="16"/>
        <v>15.452335044492289</v>
      </c>
      <c r="C83" s="71">
        <f t="shared" ca="1" si="17"/>
        <v>13.452335044492289</v>
      </c>
      <c r="D83" s="71">
        <f t="shared" ca="1" si="18"/>
        <v>16.452335044492287</v>
      </c>
      <c r="E83" s="71">
        <f t="shared" ca="1" si="19"/>
        <v>18.452335044492287</v>
      </c>
      <c r="F83" s="71">
        <f t="shared" ca="1" si="20"/>
        <v>21.452335044492287</v>
      </c>
      <c r="G83" s="71">
        <f t="shared" ca="1" si="21"/>
        <v>26.452335044492287</v>
      </c>
      <c r="H83" s="71">
        <f t="shared" ca="1" si="22"/>
        <v>31.452335044492287</v>
      </c>
      <c r="I83" s="71">
        <f t="shared" ca="1" si="27"/>
        <v>30.452335044492287</v>
      </c>
      <c r="J83" s="71">
        <f t="shared" ca="1" si="23"/>
        <v>27.452335044492287</v>
      </c>
      <c r="K83" s="71">
        <f t="shared" ca="1" si="24"/>
        <v>24.452335044492287</v>
      </c>
      <c r="L83" s="71">
        <f t="shared" ca="1" si="25"/>
        <v>21.452335044492287</v>
      </c>
      <c r="M83" s="71">
        <f t="shared" ca="1" si="26"/>
        <v>18.452335044492287</v>
      </c>
    </row>
    <row r="84" spans="1:13" ht="14.4" x14ac:dyDescent="0.3">
      <c r="A84" s="70">
        <f t="shared" ca="1" si="15"/>
        <v>0.66116516631111844</v>
      </c>
      <c r="B84" s="71">
        <f t="shared" ca="1" si="16"/>
        <v>14.662580685849617</v>
      </c>
      <c r="C84" s="71">
        <f t="shared" ca="1" si="17"/>
        <v>12.662580685849617</v>
      </c>
      <c r="D84" s="71">
        <f t="shared" ca="1" si="18"/>
        <v>15.662580685849617</v>
      </c>
      <c r="E84" s="71">
        <f t="shared" ca="1" si="19"/>
        <v>17.662580685849615</v>
      </c>
      <c r="F84" s="71">
        <f t="shared" ca="1" si="20"/>
        <v>20.662580685849615</v>
      </c>
      <c r="G84" s="71">
        <f t="shared" ca="1" si="21"/>
        <v>25.662580685849615</v>
      </c>
      <c r="H84" s="71">
        <f t="shared" ca="1" si="22"/>
        <v>30.662580685849615</v>
      </c>
      <c r="I84" s="71">
        <f t="shared" ca="1" si="27"/>
        <v>29.662580685849615</v>
      </c>
      <c r="J84" s="71">
        <f t="shared" ca="1" si="23"/>
        <v>26.662580685849615</v>
      </c>
      <c r="K84" s="71">
        <f t="shared" ca="1" si="24"/>
        <v>23.662580685849615</v>
      </c>
      <c r="L84" s="71">
        <f t="shared" ca="1" si="25"/>
        <v>20.662580685849615</v>
      </c>
      <c r="M84" s="71">
        <f t="shared" ca="1" si="26"/>
        <v>17.662580685849615</v>
      </c>
    </row>
    <row r="85" spans="1:13" ht="14.4" x14ac:dyDescent="0.3">
      <c r="A85" s="70">
        <f t="shared" ca="1" si="15"/>
        <v>0.83855725738690712</v>
      </c>
      <c r="B85" s="71">
        <f t="shared" ca="1" si="16"/>
        <v>16.954182630670047</v>
      </c>
      <c r="C85" s="71">
        <f t="shared" ca="1" si="17"/>
        <v>14.954182630670045</v>
      </c>
      <c r="D85" s="71">
        <f t="shared" ca="1" si="18"/>
        <v>17.954182630670047</v>
      </c>
      <c r="E85" s="71">
        <f t="shared" ca="1" si="19"/>
        <v>19.954182630670047</v>
      </c>
      <c r="F85" s="71">
        <f t="shared" ca="1" si="20"/>
        <v>22.954182630670047</v>
      </c>
      <c r="G85" s="71">
        <f t="shared" ca="1" si="21"/>
        <v>27.954182630670047</v>
      </c>
      <c r="H85" s="71">
        <f t="shared" ca="1" si="22"/>
        <v>32.954182630670047</v>
      </c>
      <c r="I85" s="71">
        <f t="shared" ca="1" si="27"/>
        <v>31.954182630670047</v>
      </c>
      <c r="J85" s="71">
        <f t="shared" ca="1" si="23"/>
        <v>28.954182630670047</v>
      </c>
      <c r="K85" s="71">
        <f t="shared" ca="1" si="24"/>
        <v>25.954182630670047</v>
      </c>
      <c r="L85" s="71">
        <f t="shared" ca="1" si="25"/>
        <v>22.954182630670047</v>
      </c>
      <c r="M85" s="71">
        <f t="shared" ca="1" si="26"/>
        <v>19.954182630670047</v>
      </c>
    </row>
    <row r="86" spans="1:13" ht="14.4" x14ac:dyDescent="0.3">
      <c r="A86" s="70">
        <f t="shared" ca="1" si="15"/>
        <v>0.3710022459418294</v>
      </c>
      <c r="B86" s="71">
        <f t="shared" ca="1" si="16"/>
        <v>11.683199835662913</v>
      </c>
      <c r="C86" s="71">
        <f t="shared" ca="1" si="17"/>
        <v>9.6831998356629132</v>
      </c>
      <c r="D86" s="71">
        <f t="shared" ca="1" si="18"/>
        <v>12.683199835662913</v>
      </c>
      <c r="E86" s="71">
        <f t="shared" ca="1" si="19"/>
        <v>14.683199835662913</v>
      </c>
      <c r="F86" s="71">
        <f t="shared" ca="1" si="20"/>
        <v>17.683199835662911</v>
      </c>
      <c r="G86" s="71">
        <f t="shared" ca="1" si="21"/>
        <v>22.683199835662911</v>
      </c>
      <c r="H86" s="71">
        <f t="shared" ca="1" si="22"/>
        <v>27.683199835662911</v>
      </c>
      <c r="I86" s="71">
        <f t="shared" ca="1" si="27"/>
        <v>26.683199835662911</v>
      </c>
      <c r="J86" s="71">
        <f t="shared" ca="1" si="23"/>
        <v>23.683199835662911</v>
      </c>
      <c r="K86" s="71">
        <f t="shared" ca="1" si="24"/>
        <v>20.683199835662911</v>
      </c>
      <c r="L86" s="71">
        <f t="shared" ca="1" si="25"/>
        <v>17.683199835662911</v>
      </c>
      <c r="M86" s="71">
        <f t="shared" ca="1" si="26"/>
        <v>14.683199835662913</v>
      </c>
    </row>
    <row r="87" spans="1:13" ht="14.4" x14ac:dyDescent="0.3">
      <c r="A87" s="70">
        <f t="shared" ca="1" si="15"/>
        <v>0.29491700824562617</v>
      </c>
      <c r="B87" s="71">
        <f t="shared" ca="1" si="16"/>
        <v>10.843693689688266</v>
      </c>
      <c r="C87" s="71">
        <f t="shared" ca="1" si="17"/>
        <v>8.8436936896882656</v>
      </c>
      <c r="D87" s="71">
        <f t="shared" ca="1" si="18"/>
        <v>11.843693689688266</v>
      </c>
      <c r="E87" s="71">
        <f t="shared" ca="1" si="19"/>
        <v>13.843693689688266</v>
      </c>
      <c r="F87" s="71">
        <f t="shared" ca="1" si="20"/>
        <v>16.843693689688266</v>
      </c>
      <c r="G87" s="71">
        <f t="shared" ca="1" si="21"/>
        <v>21.843693689688266</v>
      </c>
      <c r="H87" s="71">
        <f t="shared" ca="1" si="22"/>
        <v>26.843693689688266</v>
      </c>
      <c r="I87" s="71">
        <f t="shared" ca="1" si="27"/>
        <v>25.843693689688266</v>
      </c>
      <c r="J87" s="71">
        <f t="shared" ca="1" si="23"/>
        <v>22.843693689688266</v>
      </c>
      <c r="K87" s="71">
        <f t="shared" ca="1" si="24"/>
        <v>19.843693689688266</v>
      </c>
      <c r="L87" s="71">
        <f t="shared" ca="1" si="25"/>
        <v>16.843693689688266</v>
      </c>
      <c r="M87" s="71">
        <f t="shared" ca="1" si="26"/>
        <v>13.843693689688266</v>
      </c>
    </row>
    <row r="88" spans="1:13" ht="14.4" x14ac:dyDescent="0.3">
      <c r="A88" s="70">
        <f t="shared" ca="1" si="15"/>
        <v>0.2330695909098226</v>
      </c>
      <c r="B88" s="71">
        <f t="shared" ca="1" si="16"/>
        <v>10.084899185025426</v>
      </c>
      <c r="C88" s="71">
        <f t="shared" ca="1" si="17"/>
        <v>8.0848991850254261</v>
      </c>
      <c r="D88" s="71">
        <f t="shared" ca="1" si="18"/>
        <v>11.084899185025426</v>
      </c>
      <c r="E88" s="71">
        <f t="shared" ca="1" si="19"/>
        <v>13.084899185025426</v>
      </c>
      <c r="F88" s="71">
        <f t="shared" ca="1" si="20"/>
        <v>16.084899185025428</v>
      </c>
      <c r="G88" s="71">
        <f t="shared" ca="1" si="21"/>
        <v>21.084899185025428</v>
      </c>
      <c r="H88" s="71">
        <f t="shared" ca="1" si="22"/>
        <v>26.084899185025428</v>
      </c>
      <c r="I88" s="71">
        <f t="shared" ca="1" si="27"/>
        <v>25.084899185025428</v>
      </c>
      <c r="J88" s="71">
        <f t="shared" ca="1" si="23"/>
        <v>22.084899185025428</v>
      </c>
      <c r="K88" s="71">
        <f t="shared" ca="1" si="24"/>
        <v>19.084899185025428</v>
      </c>
      <c r="L88" s="71">
        <f t="shared" ca="1" si="25"/>
        <v>16.084899185025428</v>
      </c>
      <c r="M88" s="71">
        <f t="shared" ca="1" si="26"/>
        <v>13.084899185025426</v>
      </c>
    </row>
    <row r="89" spans="1:13" ht="14.4" x14ac:dyDescent="0.3">
      <c r="A89" s="70">
        <f t="shared" ca="1" si="15"/>
        <v>0.51091066740310531</v>
      </c>
      <c r="B89" s="71">
        <f t="shared" ca="1" si="16"/>
        <v>13.109409590630905</v>
      </c>
      <c r="C89" s="71">
        <f t="shared" ca="1" si="17"/>
        <v>11.109409590630905</v>
      </c>
      <c r="D89" s="71">
        <f t="shared" ca="1" si="18"/>
        <v>14.109409590630905</v>
      </c>
      <c r="E89" s="71">
        <f t="shared" ca="1" si="19"/>
        <v>16.109409590630907</v>
      </c>
      <c r="F89" s="71">
        <f t="shared" ca="1" si="20"/>
        <v>19.109409590630907</v>
      </c>
      <c r="G89" s="71">
        <f t="shared" ca="1" si="21"/>
        <v>24.109409590630907</v>
      </c>
      <c r="H89" s="71">
        <f t="shared" ca="1" si="22"/>
        <v>29.109409590630907</v>
      </c>
      <c r="I89" s="71">
        <f t="shared" ca="1" si="27"/>
        <v>28.109409590630907</v>
      </c>
      <c r="J89" s="71">
        <f t="shared" ca="1" si="23"/>
        <v>25.109409590630907</v>
      </c>
      <c r="K89" s="71">
        <f t="shared" ca="1" si="24"/>
        <v>22.109409590630907</v>
      </c>
      <c r="L89" s="71">
        <f t="shared" ca="1" si="25"/>
        <v>19.109409590630907</v>
      </c>
      <c r="M89" s="71">
        <f t="shared" ca="1" si="26"/>
        <v>16.109409590630907</v>
      </c>
    </row>
    <row r="90" spans="1:13" ht="14.4" x14ac:dyDescent="0.3">
      <c r="A90" s="70">
        <f t="shared" ca="1" si="15"/>
        <v>0.63588045814659544</v>
      </c>
      <c r="B90" s="71">
        <f t="shared" ca="1" si="16"/>
        <v>14.389875574613633</v>
      </c>
      <c r="C90" s="71">
        <f t="shared" ca="1" si="17"/>
        <v>12.389875574613633</v>
      </c>
      <c r="D90" s="71">
        <f t="shared" ca="1" si="18"/>
        <v>15.389875574613633</v>
      </c>
      <c r="E90" s="71">
        <f t="shared" ca="1" si="19"/>
        <v>17.389875574613633</v>
      </c>
      <c r="F90" s="71">
        <f t="shared" ca="1" si="20"/>
        <v>20.389875574613633</v>
      </c>
      <c r="G90" s="71">
        <f t="shared" ca="1" si="21"/>
        <v>25.389875574613633</v>
      </c>
      <c r="H90" s="71">
        <f t="shared" ca="1" si="22"/>
        <v>30.389875574613633</v>
      </c>
      <c r="I90" s="71">
        <f t="shared" ca="1" si="27"/>
        <v>29.389875574613633</v>
      </c>
      <c r="J90" s="71">
        <f t="shared" ca="1" si="23"/>
        <v>26.389875574613633</v>
      </c>
      <c r="K90" s="71">
        <f t="shared" ca="1" si="24"/>
        <v>23.389875574613633</v>
      </c>
      <c r="L90" s="71">
        <f t="shared" ca="1" si="25"/>
        <v>20.389875574613633</v>
      </c>
      <c r="M90" s="71">
        <f t="shared" ca="1" si="26"/>
        <v>17.389875574613633</v>
      </c>
    </row>
    <row r="91" spans="1:13" ht="14.4" x14ac:dyDescent="0.3">
      <c r="A91" s="70">
        <f t="shared" ca="1" si="15"/>
        <v>0.60596643385166382</v>
      </c>
      <c r="B91" s="71">
        <f t="shared" ca="1" si="16"/>
        <v>14.075285559499475</v>
      </c>
      <c r="C91" s="71">
        <f t="shared" ca="1" si="17"/>
        <v>12.075285559499475</v>
      </c>
      <c r="D91" s="71">
        <f t="shared" ca="1" si="18"/>
        <v>15.075285559499475</v>
      </c>
      <c r="E91" s="71">
        <f t="shared" ca="1" si="19"/>
        <v>17.075285559499473</v>
      </c>
      <c r="F91" s="71">
        <f t="shared" ca="1" si="20"/>
        <v>20.075285559499473</v>
      </c>
      <c r="G91" s="71">
        <f t="shared" ca="1" si="21"/>
        <v>25.075285559499473</v>
      </c>
      <c r="H91" s="71">
        <f t="shared" ca="1" si="22"/>
        <v>30.075285559499473</v>
      </c>
      <c r="I91" s="71">
        <f t="shared" ca="1" si="27"/>
        <v>29.075285559499473</v>
      </c>
      <c r="J91" s="71">
        <f t="shared" ca="1" si="23"/>
        <v>26.075285559499473</v>
      </c>
      <c r="K91" s="71">
        <f t="shared" ca="1" si="24"/>
        <v>23.075285559499473</v>
      </c>
      <c r="L91" s="71">
        <f t="shared" ca="1" si="25"/>
        <v>20.075285559499473</v>
      </c>
      <c r="M91" s="71">
        <f t="shared" ca="1" si="26"/>
        <v>17.075285559499473</v>
      </c>
    </row>
    <row r="92" spans="1:13" ht="14.4" x14ac:dyDescent="0.3">
      <c r="A92" s="70">
        <f t="shared" ca="1" si="15"/>
        <v>0.70209835419364119</v>
      </c>
      <c r="B92" s="71">
        <f t="shared" ca="1" si="16"/>
        <v>15.121780815360722</v>
      </c>
      <c r="C92" s="71">
        <f t="shared" ca="1" si="17"/>
        <v>13.121780815360722</v>
      </c>
      <c r="D92" s="71">
        <f t="shared" ca="1" si="18"/>
        <v>16.121780815360722</v>
      </c>
      <c r="E92" s="71">
        <f t="shared" ca="1" si="19"/>
        <v>18.121780815360722</v>
      </c>
      <c r="F92" s="71">
        <f t="shared" ca="1" si="20"/>
        <v>21.121780815360722</v>
      </c>
      <c r="G92" s="71">
        <f t="shared" ca="1" si="21"/>
        <v>26.121780815360722</v>
      </c>
      <c r="H92" s="71">
        <f t="shared" ca="1" si="22"/>
        <v>31.121780815360722</v>
      </c>
      <c r="I92" s="71">
        <f t="shared" ca="1" si="27"/>
        <v>30.121780815360722</v>
      </c>
      <c r="J92" s="71">
        <f t="shared" ca="1" si="23"/>
        <v>27.121780815360722</v>
      </c>
      <c r="K92" s="71">
        <f t="shared" ca="1" si="24"/>
        <v>24.121780815360722</v>
      </c>
      <c r="L92" s="71">
        <f t="shared" ca="1" si="25"/>
        <v>21.121780815360722</v>
      </c>
      <c r="M92" s="71">
        <f t="shared" ca="1" si="26"/>
        <v>18.121780815360722</v>
      </c>
    </row>
    <row r="93" spans="1:13" ht="14.4" x14ac:dyDescent="0.3">
      <c r="A93" s="70">
        <f t="shared" ca="1" si="15"/>
        <v>7.9044113478685674E-3</v>
      </c>
      <c r="B93" s="71">
        <f t="shared" ca="1" si="16"/>
        <v>3.3468019619984801</v>
      </c>
      <c r="C93" s="71">
        <f t="shared" ca="1" si="17"/>
        <v>1.3468019619984801</v>
      </c>
      <c r="D93" s="71">
        <f t="shared" ca="1" si="18"/>
        <v>4.3468019619984801</v>
      </c>
      <c r="E93" s="71">
        <f t="shared" ca="1" si="19"/>
        <v>6.3468019619984801</v>
      </c>
      <c r="F93" s="71">
        <f t="shared" ca="1" si="20"/>
        <v>9.3468019619984801</v>
      </c>
      <c r="G93" s="71">
        <f t="shared" ca="1" si="21"/>
        <v>14.34680196199848</v>
      </c>
      <c r="H93" s="71">
        <f t="shared" ca="1" si="22"/>
        <v>19.34680196199848</v>
      </c>
      <c r="I93" s="71">
        <f t="shared" ca="1" si="27"/>
        <v>18.34680196199848</v>
      </c>
      <c r="J93" s="71">
        <f t="shared" ca="1" si="23"/>
        <v>15.34680196199848</v>
      </c>
      <c r="K93" s="71">
        <f t="shared" ca="1" si="24"/>
        <v>12.34680196199848</v>
      </c>
      <c r="L93" s="71">
        <f t="shared" ca="1" si="25"/>
        <v>9.3468019619984801</v>
      </c>
      <c r="M93" s="71">
        <f t="shared" ca="1" si="26"/>
        <v>6.3468019619984801</v>
      </c>
    </row>
    <row r="94" spans="1:13" ht="14.4" x14ac:dyDescent="0.3">
      <c r="A94" s="70">
        <f t="shared" ca="1" si="15"/>
        <v>0.81718478674608441</v>
      </c>
      <c r="B94" s="71">
        <f t="shared" ca="1" si="16"/>
        <v>16.618754065656162</v>
      </c>
      <c r="C94" s="71">
        <f t="shared" ca="1" si="17"/>
        <v>14.618754065656162</v>
      </c>
      <c r="D94" s="71">
        <f t="shared" ca="1" si="18"/>
        <v>17.618754065656162</v>
      </c>
      <c r="E94" s="71">
        <f t="shared" ca="1" si="19"/>
        <v>19.618754065656162</v>
      </c>
      <c r="F94" s="71">
        <f t="shared" ca="1" si="20"/>
        <v>22.618754065656162</v>
      </c>
      <c r="G94" s="71">
        <f t="shared" ca="1" si="21"/>
        <v>27.618754065656162</v>
      </c>
      <c r="H94" s="71">
        <f t="shared" ca="1" si="22"/>
        <v>32.618754065656162</v>
      </c>
      <c r="I94" s="71">
        <f t="shared" ca="1" si="27"/>
        <v>31.618754065656162</v>
      </c>
      <c r="J94" s="71">
        <f t="shared" ca="1" si="23"/>
        <v>28.618754065656162</v>
      </c>
      <c r="K94" s="71">
        <f t="shared" ca="1" si="24"/>
        <v>25.618754065656162</v>
      </c>
      <c r="L94" s="71">
        <f t="shared" ca="1" si="25"/>
        <v>22.618754065656162</v>
      </c>
      <c r="M94" s="71">
        <f t="shared" ca="1" si="26"/>
        <v>19.618754065656162</v>
      </c>
    </row>
    <row r="95" spans="1:13" ht="14.4" x14ac:dyDescent="0.3">
      <c r="A95" s="70">
        <f t="shared" ca="1" si="15"/>
        <v>0.59803688256295606</v>
      </c>
      <c r="B95" s="71">
        <f t="shared" ca="1" si="16"/>
        <v>13.993076247148391</v>
      </c>
      <c r="C95" s="71">
        <f t="shared" ca="1" si="17"/>
        <v>11.993076247148391</v>
      </c>
      <c r="D95" s="71">
        <f t="shared" ca="1" si="18"/>
        <v>14.993076247148391</v>
      </c>
      <c r="E95" s="71">
        <f t="shared" ca="1" si="19"/>
        <v>16.993076247148391</v>
      </c>
      <c r="F95" s="71">
        <f t="shared" ca="1" si="20"/>
        <v>19.993076247148391</v>
      </c>
      <c r="G95" s="71">
        <f t="shared" ca="1" si="21"/>
        <v>24.993076247148391</v>
      </c>
      <c r="H95" s="71">
        <f t="shared" ca="1" si="22"/>
        <v>29.993076247148391</v>
      </c>
      <c r="I95" s="71">
        <f t="shared" ca="1" si="27"/>
        <v>28.993076247148391</v>
      </c>
      <c r="J95" s="71">
        <f t="shared" ca="1" si="23"/>
        <v>25.993076247148391</v>
      </c>
      <c r="K95" s="71">
        <f t="shared" ca="1" si="24"/>
        <v>22.993076247148391</v>
      </c>
      <c r="L95" s="71">
        <f t="shared" ca="1" si="25"/>
        <v>19.993076247148391</v>
      </c>
      <c r="M95" s="71">
        <f t="shared" ca="1" si="26"/>
        <v>16.993076247148391</v>
      </c>
    </row>
    <row r="96" spans="1:13" ht="14.4" x14ac:dyDescent="0.3">
      <c r="A96" s="70">
        <f t="shared" ca="1" si="15"/>
        <v>0.52462773541504915</v>
      </c>
      <c r="B96" s="71">
        <f t="shared" ca="1" si="16"/>
        <v>13.247087359512326</v>
      </c>
      <c r="C96" s="71">
        <f t="shared" ca="1" si="17"/>
        <v>11.247087359512326</v>
      </c>
      <c r="D96" s="71">
        <f t="shared" ca="1" si="18"/>
        <v>14.247087359512326</v>
      </c>
      <c r="E96" s="71">
        <f t="shared" ca="1" si="19"/>
        <v>16.247087359512328</v>
      </c>
      <c r="F96" s="71">
        <f t="shared" ca="1" si="20"/>
        <v>19.247087359512328</v>
      </c>
      <c r="G96" s="71">
        <f t="shared" ca="1" si="21"/>
        <v>24.247087359512328</v>
      </c>
      <c r="H96" s="71">
        <f t="shared" ca="1" si="22"/>
        <v>29.247087359512328</v>
      </c>
      <c r="I96" s="71">
        <f t="shared" ca="1" si="27"/>
        <v>28.247087359512328</v>
      </c>
      <c r="J96" s="71">
        <f t="shared" ca="1" si="23"/>
        <v>25.247087359512328</v>
      </c>
      <c r="K96" s="71">
        <f t="shared" ca="1" si="24"/>
        <v>22.247087359512328</v>
      </c>
      <c r="L96" s="71">
        <f t="shared" ca="1" si="25"/>
        <v>19.247087359512328</v>
      </c>
      <c r="M96" s="71">
        <f t="shared" ca="1" si="26"/>
        <v>16.247087359512328</v>
      </c>
    </row>
    <row r="97" spans="1:13" ht="14.4" x14ac:dyDescent="0.3">
      <c r="A97" s="70">
        <f t="shared" ca="1" si="15"/>
        <v>0.11189060558067554</v>
      </c>
      <c r="B97" s="71">
        <f t="shared" ca="1" si="16"/>
        <v>8.1338602579449848</v>
      </c>
      <c r="C97" s="71">
        <f t="shared" ca="1" si="17"/>
        <v>6.1338602579449857</v>
      </c>
      <c r="D97" s="71">
        <f t="shared" ca="1" si="18"/>
        <v>9.1338602579449848</v>
      </c>
      <c r="E97" s="71">
        <f t="shared" ca="1" si="19"/>
        <v>11.133860257944985</v>
      </c>
      <c r="F97" s="71">
        <f t="shared" ca="1" si="20"/>
        <v>14.133860257944985</v>
      </c>
      <c r="G97" s="71">
        <f t="shared" ca="1" si="21"/>
        <v>19.133860257944985</v>
      </c>
      <c r="H97" s="71">
        <f t="shared" ca="1" si="22"/>
        <v>24.133860257944985</v>
      </c>
      <c r="I97" s="71">
        <f t="shared" ca="1" si="27"/>
        <v>23.133860257944985</v>
      </c>
      <c r="J97" s="71">
        <f t="shared" ca="1" si="23"/>
        <v>20.133860257944985</v>
      </c>
      <c r="K97" s="71">
        <f t="shared" ca="1" si="24"/>
        <v>17.133860257944985</v>
      </c>
      <c r="L97" s="71">
        <f t="shared" ca="1" si="25"/>
        <v>14.133860257944985</v>
      </c>
      <c r="M97" s="71">
        <f t="shared" ca="1" si="26"/>
        <v>11.133860257944985</v>
      </c>
    </row>
    <row r="98" spans="1:13" ht="14.4" x14ac:dyDescent="0.3">
      <c r="A98" s="70">
        <f t="shared" ca="1" si="15"/>
        <v>0.8090014777362744</v>
      </c>
      <c r="B98" s="71">
        <f t="shared" ca="1" si="16"/>
        <v>16.496890371669203</v>
      </c>
      <c r="C98" s="71">
        <f t="shared" ca="1" si="17"/>
        <v>14.496890371669203</v>
      </c>
      <c r="D98" s="71">
        <f t="shared" ca="1" si="18"/>
        <v>17.496890371669203</v>
      </c>
      <c r="E98" s="71">
        <f t="shared" ca="1" si="19"/>
        <v>19.496890371669203</v>
      </c>
      <c r="F98" s="71">
        <f t="shared" ca="1" si="20"/>
        <v>22.496890371669203</v>
      </c>
      <c r="G98" s="71">
        <f t="shared" ca="1" si="21"/>
        <v>27.496890371669203</v>
      </c>
      <c r="H98" s="71">
        <f t="shared" ca="1" si="22"/>
        <v>32.496890371669203</v>
      </c>
      <c r="I98" s="71">
        <f t="shared" ca="1" si="27"/>
        <v>31.496890371669203</v>
      </c>
      <c r="J98" s="71">
        <f t="shared" ca="1" si="23"/>
        <v>28.496890371669203</v>
      </c>
      <c r="K98" s="71">
        <f t="shared" ca="1" si="24"/>
        <v>25.496890371669203</v>
      </c>
      <c r="L98" s="71">
        <f t="shared" ca="1" si="25"/>
        <v>22.496890371669203</v>
      </c>
      <c r="M98" s="71">
        <f t="shared" ca="1" si="26"/>
        <v>19.496890371669203</v>
      </c>
    </row>
    <row r="99" spans="1:13" ht="14.4" x14ac:dyDescent="0.3">
      <c r="A99" s="70">
        <f t="shared" ca="1" si="15"/>
        <v>0.61702512181953439</v>
      </c>
      <c r="B99" s="71">
        <f t="shared" ca="1" si="16"/>
        <v>14.190707701451075</v>
      </c>
      <c r="C99" s="71">
        <f t="shared" ca="1" si="17"/>
        <v>12.190707701451075</v>
      </c>
      <c r="D99" s="71">
        <f t="shared" ca="1" si="18"/>
        <v>15.190707701451075</v>
      </c>
      <c r="E99" s="71">
        <f t="shared" ca="1" si="19"/>
        <v>17.190707701451075</v>
      </c>
      <c r="F99" s="71">
        <f t="shared" ca="1" si="20"/>
        <v>20.190707701451075</v>
      </c>
      <c r="G99" s="71">
        <f t="shared" ca="1" si="21"/>
        <v>25.190707701451075</v>
      </c>
      <c r="H99" s="71">
        <f t="shared" ca="1" si="22"/>
        <v>30.190707701451075</v>
      </c>
      <c r="I99" s="71">
        <f t="shared" ca="1" si="27"/>
        <v>29.190707701451075</v>
      </c>
      <c r="J99" s="71">
        <f t="shared" ca="1" si="23"/>
        <v>26.190707701451075</v>
      </c>
      <c r="K99" s="71">
        <f t="shared" ca="1" si="24"/>
        <v>23.190707701451075</v>
      </c>
      <c r="L99" s="71">
        <f t="shared" ca="1" si="25"/>
        <v>20.190707701451075</v>
      </c>
      <c r="M99" s="71">
        <f t="shared" ca="1" si="26"/>
        <v>17.190707701451075</v>
      </c>
    </row>
    <row r="100" spans="1:13" ht="14.4" x14ac:dyDescent="0.3">
      <c r="A100" s="70">
        <f t="shared" ca="1" si="15"/>
        <v>0.74664504078861971</v>
      </c>
      <c r="B100" s="71">
        <f t="shared" ca="1" si="16"/>
        <v>15.6558774612433</v>
      </c>
      <c r="C100" s="71">
        <f t="shared" ca="1" si="17"/>
        <v>13.6558774612433</v>
      </c>
      <c r="D100" s="71">
        <f t="shared" ca="1" si="18"/>
        <v>16.6558774612433</v>
      </c>
      <c r="E100" s="71">
        <f t="shared" ca="1" si="19"/>
        <v>18.6558774612433</v>
      </c>
      <c r="F100" s="71">
        <f t="shared" ca="1" si="20"/>
        <v>21.6558774612433</v>
      </c>
      <c r="G100" s="71">
        <f t="shared" ca="1" si="21"/>
        <v>26.6558774612433</v>
      </c>
      <c r="H100" s="71">
        <f t="shared" ca="1" si="22"/>
        <v>31.6558774612433</v>
      </c>
      <c r="I100" s="71">
        <f t="shared" ca="1" si="27"/>
        <v>30.6558774612433</v>
      </c>
      <c r="J100" s="71">
        <f t="shared" ca="1" si="23"/>
        <v>27.6558774612433</v>
      </c>
      <c r="K100" s="71">
        <f t="shared" ca="1" si="24"/>
        <v>24.6558774612433</v>
      </c>
      <c r="L100" s="71">
        <f t="shared" ca="1" si="25"/>
        <v>21.6558774612433</v>
      </c>
      <c r="M100" s="71">
        <f t="shared" ca="1" si="26"/>
        <v>18.6558774612433</v>
      </c>
    </row>
    <row r="101" spans="1:13" ht="14.4" x14ac:dyDescent="0.3">
      <c r="A101" s="70">
        <f t="shared" ca="1" si="15"/>
        <v>0.65432763846717201</v>
      </c>
      <c r="B101" s="71">
        <f t="shared" ca="1" si="16"/>
        <v>14.588123336166081</v>
      </c>
      <c r="C101" s="71">
        <f t="shared" ca="1" si="17"/>
        <v>12.588123336166081</v>
      </c>
      <c r="D101" s="71">
        <f t="shared" ca="1" si="18"/>
        <v>15.588123336166081</v>
      </c>
      <c r="E101" s="71">
        <f t="shared" ca="1" si="19"/>
        <v>17.588123336166081</v>
      </c>
      <c r="F101" s="71">
        <f t="shared" ca="1" si="20"/>
        <v>20.588123336166081</v>
      </c>
      <c r="G101" s="71">
        <f t="shared" ca="1" si="21"/>
        <v>25.588123336166081</v>
      </c>
      <c r="H101" s="71">
        <f t="shared" ca="1" si="22"/>
        <v>30.588123336166081</v>
      </c>
      <c r="I101" s="71">
        <f t="shared" ca="1" si="27"/>
        <v>29.588123336166081</v>
      </c>
      <c r="J101" s="71">
        <f t="shared" ca="1" si="23"/>
        <v>26.588123336166081</v>
      </c>
      <c r="K101" s="71">
        <f t="shared" ca="1" si="24"/>
        <v>23.588123336166081</v>
      </c>
      <c r="L101" s="71">
        <f t="shared" ca="1" si="25"/>
        <v>20.588123336166081</v>
      </c>
      <c r="M101" s="71">
        <f t="shared" ca="1" si="26"/>
        <v>17.588123336166081</v>
      </c>
    </row>
    <row r="102" spans="1:13" ht="14.4" x14ac:dyDescent="0.3">
      <c r="A102" s="70">
        <f t="shared" ca="1" si="15"/>
        <v>7.1689024500893983E-2</v>
      </c>
      <c r="B102" s="71">
        <f t="shared" ca="1" si="16"/>
        <v>7.1466938412331675</v>
      </c>
      <c r="C102" s="71">
        <f t="shared" ca="1" si="17"/>
        <v>5.1466938412331675</v>
      </c>
      <c r="D102" s="71">
        <f t="shared" ca="1" si="18"/>
        <v>8.1466938412331675</v>
      </c>
      <c r="E102" s="71">
        <f t="shared" ca="1" si="19"/>
        <v>10.146693841233168</v>
      </c>
      <c r="F102" s="71">
        <f t="shared" ca="1" si="20"/>
        <v>13.146693841233168</v>
      </c>
      <c r="G102" s="71">
        <f t="shared" ca="1" si="21"/>
        <v>18.146693841233166</v>
      </c>
      <c r="H102" s="71">
        <f t="shared" ca="1" si="22"/>
        <v>23.146693841233166</v>
      </c>
      <c r="I102" s="71">
        <f t="shared" ca="1" si="27"/>
        <v>22.146693841233166</v>
      </c>
      <c r="J102" s="71">
        <f t="shared" ca="1" si="23"/>
        <v>19.146693841233166</v>
      </c>
      <c r="K102" s="71">
        <f t="shared" ca="1" si="24"/>
        <v>16.146693841233166</v>
      </c>
      <c r="L102" s="71">
        <f t="shared" ca="1" si="25"/>
        <v>13.146693841233168</v>
      </c>
      <c r="M102" s="71">
        <f t="shared" ca="1" si="26"/>
        <v>10.146693841233168</v>
      </c>
    </row>
    <row r="103" spans="1:13" ht="14.4" x14ac:dyDescent="0.3">
      <c r="A103" s="70">
        <f t="shared" ca="1" si="15"/>
        <v>0.43906464786053623</v>
      </c>
      <c r="B103" s="71">
        <f t="shared" ca="1" si="16"/>
        <v>12.386635624964962</v>
      </c>
      <c r="C103" s="71">
        <f t="shared" ca="1" si="17"/>
        <v>10.386635624964962</v>
      </c>
      <c r="D103" s="71">
        <f t="shared" ca="1" si="18"/>
        <v>13.386635624964962</v>
      </c>
      <c r="E103" s="71">
        <f t="shared" ca="1" si="19"/>
        <v>15.386635624964962</v>
      </c>
      <c r="F103" s="71">
        <f t="shared" ca="1" si="20"/>
        <v>18.38663562496496</v>
      </c>
      <c r="G103" s="71">
        <f t="shared" ca="1" si="21"/>
        <v>23.38663562496496</v>
      </c>
      <c r="H103" s="71">
        <f t="shared" ca="1" si="22"/>
        <v>28.38663562496496</v>
      </c>
      <c r="I103" s="71">
        <f t="shared" ca="1" si="27"/>
        <v>27.38663562496496</v>
      </c>
      <c r="J103" s="71">
        <f t="shared" ca="1" si="23"/>
        <v>24.38663562496496</v>
      </c>
      <c r="K103" s="71">
        <f t="shared" ca="1" si="24"/>
        <v>21.38663562496496</v>
      </c>
      <c r="L103" s="71">
        <f t="shared" ca="1" si="25"/>
        <v>18.38663562496496</v>
      </c>
      <c r="M103" s="71">
        <f t="shared" ca="1" si="26"/>
        <v>15.386635624964962</v>
      </c>
    </row>
    <row r="104" spans="1:13" ht="14.4" x14ac:dyDescent="0.3">
      <c r="A104" s="70">
        <f t="shared" ca="1" si="15"/>
        <v>0.26566726536005492</v>
      </c>
      <c r="B104" s="71">
        <f t="shared" ca="1" si="16"/>
        <v>10.496119462509171</v>
      </c>
      <c r="C104" s="71">
        <f t="shared" ca="1" si="17"/>
        <v>8.4961194625091707</v>
      </c>
      <c r="D104" s="71">
        <f t="shared" ca="1" si="18"/>
        <v>11.496119462509171</v>
      </c>
      <c r="E104" s="71">
        <f t="shared" ca="1" si="19"/>
        <v>13.496119462509171</v>
      </c>
      <c r="F104" s="71">
        <f t="shared" ca="1" si="20"/>
        <v>16.496119462509171</v>
      </c>
      <c r="G104" s="71">
        <f t="shared" ca="1" si="21"/>
        <v>21.496119462509171</v>
      </c>
      <c r="H104" s="71">
        <f t="shared" ca="1" si="22"/>
        <v>26.496119462509171</v>
      </c>
      <c r="I104" s="71">
        <f t="shared" ca="1" si="27"/>
        <v>25.496119462509171</v>
      </c>
      <c r="J104" s="71">
        <f t="shared" ca="1" si="23"/>
        <v>22.496119462509171</v>
      </c>
      <c r="K104" s="71">
        <f t="shared" ca="1" si="24"/>
        <v>19.496119462509171</v>
      </c>
      <c r="L104" s="71">
        <f t="shared" ca="1" si="25"/>
        <v>16.496119462509171</v>
      </c>
      <c r="M104" s="71">
        <f t="shared" ca="1" si="26"/>
        <v>13.496119462509171</v>
      </c>
    </row>
    <row r="105" spans="1:13" ht="14.4" x14ac:dyDescent="0.3">
      <c r="A105" s="70">
        <f t="shared" ca="1" si="15"/>
        <v>0.3872601792014243</v>
      </c>
      <c r="B105" s="71">
        <f t="shared" ca="1" si="16"/>
        <v>11.854131443046228</v>
      </c>
      <c r="C105" s="71">
        <f t="shared" ca="1" si="17"/>
        <v>9.8541314430462279</v>
      </c>
      <c r="D105" s="71">
        <f t="shared" ca="1" si="18"/>
        <v>12.854131443046228</v>
      </c>
      <c r="E105" s="71">
        <f t="shared" ca="1" si="19"/>
        <v>14.854131443046228</v>
      </c>
      <c r="F105" s="71">
        <f t="shared" ca="1" si="20"/>
        <v>17.854131443046228</v>
      </c>
      <c r="G105" s="71">
        <f t="shared" ca="1" si="21"/>
        <v>22.854131443046228</v>
      </c>
      <c r="H105" s="71">
        <f t="shared" ca="1" si="22"/>
        <v>27.854131443046228</v>
      </c>
      <c r="I105" s="71">
        <f t="shared" ca="1" si="27"/>
        <v>26.854131443046228</v>
      </c>
      <c r="J105" s="71">
        <f t="shared" ca="1" si="23"/>
        <v>23.854131443046228</v>
      </c>
      <c r="K105" s="71">
        <f t="shared" ca="1" si="24"/>
        <v>20.854131443046228</v>
      </c>
      <c r="L105" s="71">
        <f t="shared" ca="1" si="25"/>
        <v>17.854131443046228</v>
      </c>
      <c r="M105" s="71">
        <f t="shared" ca="1" si="26"/>
        <v>14.854131443046228</v>
      </c>
    </row>
    <row r="106" spans="1:13" ht="14.4" x14ac:dyDescent="0.3">
      <c r="A106" s="70">
        <f t="shared" ca="1" si="15"/>
        <v>0.91378635954415244</v>
      </c>
      <c r="B106" s="71">
        <f t="shared" ca="1" si="16"/>
        <v>18.457783462812408</v>
      </c>
      <c r="C106" s="71">
        <f t="shared" ca="1" si="17"/>
        <v>16.457783462812408</v>
      </c>
      <c r="D106" s="71">
        <f t="shared" ca="1" si="18"/>
        <v>19.457783462812408</v>
      </c>
      <c r="E106" s="71">
        <f t="shared" ca="1" si="19"/>
        <v>21.457783462812408</v>
      </c>
      <c r="F106" s="71">
        <f t="shared" ca="1" si="20"/>
        <v>24.457783462812408</v>
      </c>
      <c r="G106" s="71">
        <f t="shared" ca="1" si="21"/>
        <v>29.457783462812408</v>
      </c>
      <c r="H106" s="71">
        <f t="shared" ca="1" si="22"/>
        <v>34.457783462812408</v>
      </c>
      <c r="I106" s="71">
        <f t="shared" ca="1" si="27"/>
        <v>33.457783462812408</v>
      </c>
      <c r="J106" s="71">
        <f t="shared" ca="1" si="23"/>
        <v>30.457783462812408</v>
      </c>
      <c r="K106" s="71">
        <f t="shared" ca="1" si="24"/>
        <v>27.457783462812408</v>
      </c>
      <c r="L106" s="71">
        <f t="shared" ca="1" si="25"/>
        <v>24.457783462812408</v>
      </c>
      <c r="M106" s="71">
        <f t="shared" ca="1" si="26"/>
        <v>21.457783462812408</v>
      </c>
    </row>
    <row r="107" spans="1:13" ht="14.4" x14ac:dyDescent="0.3">
      <c r="A107" s="70">
        <f t="shared" ca="1" si="15"/>
        <v>0.98168562949278093</v>
      </c>
      <c r="B107" s="71">
        <f t="shared" ca="1" si="16"/>
        <v>21.359512858768479</v>
      </c>
      <c r="C107" s="71">
        <f t="shared" ca="1" si="17"/>
        <v>19.359512858768479</v>
      </c>
      <c r="D107" s="71">
        <f t="shared" ca="1" si="18"/>
        <v>22.359512858768479</v>
      </c>
      <c r="E107" s="71">
        <f t="shared" ca="1" si="19"/>
        <v>24.359512858768479</v>
      </c>
      <c r="F107" s="71">
        <f t="shared" ca="1" si="20"/>
        <v>27.359512858768479</v>
      </c>
      <c r="G107" s="71">
        <f t="shared" ca="1" si="21"/>
        <v>32.359512858768483</v>
      </c>
      <c r="H107" s="71">
        <f t="shared" ca="1" si="22"/>
        <v>37.359512858768483</v>
      </c>
      <c r="I107" s="71">
        <f t="shared" ca="1" si="27"/>
        <v>36.359512858768483</v>
      </c>
      <c r="J107" s="71">
        <f t="shared" ca="1" si="23"/>
        <v>33.359512858768483</v>
      </c>
      <c r="K107" s="71">
        <f t="shared" ca="1" si="24"/>
        <v>30.359512858768479</v>
      </c>
      <c r="L107" s="71">
        <f t="shared" ca="1" si="25"/>
        <v>27.359512858768479</v>
      </c>
      <c r="M107" s="71">
        <f t="shared" ca="1" si="26"/>
        <v>24.359512858768479</v>
      </c>
    </row>
    <row r="108" spans="1:13" ht="14.4" x14ac:dyDescent="0.3">
      <c r="A108" s="70">
        <f t="shared" ca="1" si="15"/>
        <v>0.5870859984679776</v>
      </c>
      <c r="B108" s="71">
        <f t="shared" ca="1" si="16"/>
        <v>13.880221630642088</v>
      </c>
      <c r="C108" s="71">
        <f t="shared" ca="1" si="17"/>
        <v>11.880221630642088</v>
      </c>
      <c r="D108" s="71">
        <f t="shared" ca="1" si="18"/>
        <v>14.880221630642088</v>
      </c>
      <c r="E108" s="71">
        <f t="shared" ca="1" si="19"/>
        <v>16.88022163064209</v>
      </c>
      <c r="F108" s="71">
        <f t="shared" ca="1" si="20"/>
        <v>19.88022163064209</v>
      </c>
      <c r="G108" s="71">
        <f t="shared" ca="1" si="21"/>
        <v>24.88022163064209</v>
      </c>
      <c r="H108" s="71">
        <f t="shared" ca="1" si="22"/>
        <v>29.88022163064209</v>
      </c>
      <c r="I108" s="71">
        <f t="shared" ca="1" si="27"/>
        <v>28.88022163064209</v>
      </c>
      <c r="J108" s="71">
        <f t="shared" ca="1" si="23"/>
        <v>25.88022163064209</v>
      </c>
      <c r="K108" s="71">
        <f t="shared" ca="1" si="24"/>
        <v>22.88022163064209</v>
      </c>
      <c r="L108" s="71">
        <f t="shared" ca="1" si="25"/>
        <v>19.88022163064209</v>
      </c>
      <c r="M108" s="71">
        <f t="shared" ca="1" si="26"/>
        <v>16.88022163064209</v>
      </c>
    </row>
    <row r="109" spans="1:13" ht="14.4" x14ac:dyDescent="0.3">
      <c r="A109" s="70">
        <f t="shared" ca="1" si="15"/>
        <v>0.57740456156684661</v>
      </c>
      <c r="B109" s="71">
        <f t="shared" ca="1" si="16"/>
        <v>13.781032503072263</v>
      </c>
      <c r="C109" s="71">
        <f t="shared" ca="1" si="17"/>
        <v>11.781032503072263</v>
      </c>
      <c r="D109" s="71">
        <f t="shared" ca="1" si="18"/>
        <v>14.781032503072263</v>
      </c>
      <c r="E109" s="71">
        <f t="shared" ca="1" si="19"/>
        <v>16.781032503072264</v>
      </c>
      <c r="F109" s="71">
        <f t="shared" ca="1" si="20"/>
        <v>19.781032503072264</v>
      </c>
      <c r="G109" s="71">
        <f t="shared" ca="1" si="21"/>
        <v>24.781032503072264</v>
      </c>
      <c r="H109" s="71">
        <f t="shared" ca="1" si="22"/>
        <v>29.781032503072264</v>
      </c>
      <c r="I109" s="71">
        <f t="shared" ca="1" si="27"/>
        <v>28.781032503072264</v>
      </c>
      <c r="J109" s="71">
        <f t="shared" ca="1" si="23"/>
        <v>25.781032503072264</v>
      </c>
      <c r="K109" s="71">
        <f t="shared" ca="1" si="24"/>
        <v>22.781032503072264</v>
      </c>
      <c r="L109" s="71">
        <f t="shared" ca="1" si="25"/>
        <v>19.781032503072264</v>
      </c>
      <c r="M109" s="71">
        <f t="shared" ca="1" si="26"/>
        <v>16.781032503072264</v>
      </c>
    </row>
    <row r="110" spans="1:13" ht="14.4" x14ac:dyDescent="0.3">
      <c r="A110" s="70">
        <f t="shared" ca="1" si="15"/>
        <v>0.80154565864910177</v>
      </c>
      <c r="B110" s="71">
        <f t="shared" ca="1" si="16"/>
        <v>16.38862035502267</v>
      </c>
      <c r="C110" s="71">
        <f t="shared" ca="1" si="17"/>
        <v>14.38862035502267</v>
      </c>
      <c r="D110" s="71">
        <f t="shared" ca="1" si="18"/>
        <v>17.38862035502267</v>
      </c>
      <c r="E110" s="71">
        <f t="shared" ca="1" si="19"/>
        <v>19.38862035502267</v>
      </c>
      <c r="F110" s="71">
        <f t="shared" ca="1" si="20"/>
        <v>22.38862035502267</v>
      </c>
      <c r="G110" s="71">
        <f t="shared" ca="1" si="21"/>
        <v>27.38862035502267</v>
      </c>
      <c r="H110" s="71">
        <f t="shared" ca="1" si="22"/>
        <v>32.388620355022667</v>
      </c>
      <c r="I110" s="71">
        <f t="shared" ca="1" si="27"/>
        <v>31.38862035502267</v>
      </c>
      <c r="J110" s="71">
        <f t="shared" ca="1" si="23"/>
        <v>28.38862035502267</v>
      </c>
      <c r="K110" s="71">
        <f t="shared" ca="1" si="24"/>
        <v>25.38862035502267</v>
      </c>
      <c r="L110" s="71">
        <f t="shared" ca="1" si="25"/>
        <v>22.38862035502267</v>
      </c>
      <c r="M110" s="71">
        <f t="shared" ca="1" si="26"/>
        <v>19.38862035502267</v>
      </c>
    </row>
    <row r="111" spans="1:13" ht="14.4" x14ac:dyDescent="0.3">
      <c r="A111" s="70">
        <f t="shared" ca="1" si="15"/>
        <v>0.44910182310252911</v>
      </c>
      <c r="B111" s="71">
        <f t="shared" ca="1" si="16"/>
        <v>12.488276343946538</v>
      </c>
      <c r="C111" s="71">
        <f t="shared" ca="1" si="17"/>
        <v>10.488276343946538</v>
      </c>
      <c r="D111" s="71">
        <f t="shared" ca="1" si="18"/>
        <v>13.488276343946538</v>
      </c>
      <c r="E111" s="71">
        <f t="shared" ca="1" si="19"/>
        <v>15.488276343946538</v>
      </c>
      <c r="F111" s="71">
        <f t="shared" ca="1" si="20"/>
        <v>18.488276343946538</v>
      </c>
      <c r="G111" s="71">
        <f t="shared" ca="1" si="21"/>
        <v>23.488276343946538</v>
      </c>
      <c r="H111" s="71">
        <f t="shared" ca="1" si="22"/>
        <v>28.488276343946538</v>
      </c>
      <c r="I111" s="71">
        <f t="shared" ca="1" si="27"/>
        <v>27.488276343946538</v>
      </c>
      <c r="J111" s="71">
        <f t="shared" ca="1" si="23"/>
        <v>24.488276343946538</v>
      </c>
      <c r="K111" s="71">
        <f t="shared" ca="1" si="24"/>
        <v>21.488276343946538</v>
      </c>
      <c r="L111" s="71">
        <f t="shared" ca="1" si="25"/>
        <v>18.488276343946538</v>
      </c>
      <c r="M111" s="71">
        <f t="shared" ca="1" si="26"/>
        <v>15.488276343946538</v>
      </c>
    </row>
    <row r="112" spans="1:13" ht="14.4" x14ac:dyDescent="0.3">
      <c r="A112" s="70">
        <f t="shared" ca="1" si="15"/>
        <v>0.57261232157297481</v>
      </c>
      <c r="B112" s="71">
        <f t="shared" ca="1" si="16"/>
        <v>13.732115527884609</v>
      </c>
      <c r="C112" s="71">
        <f t="shared" ca="1" si="17"/>
        <v>11.732115527884609</v>
      </c>
      <c r="D112" s="71">
        <f t="shared" ca="1" si="18"/>
        <v>14.732115527884609</v>
      </c>
      <c r="E112" s="71">
        <f t="shared" ca="1" si="19"/>
        <v>16.732115527884609</v>
      </c>
      <c r="F112" s="71">
        <f t="shared" ca="1" si="20"/>
        <v>19.732115527884609</v>
      </c>
      <c r="G112" s="71">
        <f t="shared" ca="1" si="21"/>
        <v>24.732115527884609</v>
      </c>
      <c r="H112" s="71">
        <f t="shared" ca="1" si="22"/>
        <v>29.732115527884609</v>
      </c>
      <c r="I112" s="71">
        <f t="shared" ca="1" si="27"/>
        <v>28.732115527884609</v>
      </c>
      <c r="J112" s="71">
        <f t="shared" ca="1" si="23"/>
        <v>25.732115527884609</v>
      </c>
      <c r="K112" s="71">
        <f t="shared" ca="1" si="24"/>
        <v>22.732115527884609</v>
      </c>
      <c r="L112" s="71">
        <f t="shared" ca="1" si="25"/>
        <v>19.732115527884609</v>
      </c>
      <c r="M112" s="71">
        <f t="shared" ca="1" si="26"/>
        <v>16.732115527884609</v>
      </c>
    </row>
    <row r="113" spans="1:13" ht="14.4" x14ac:dyDescent="0.3">
      <c r="A113" s="70">
        <f t="shared" ca="1" si="15"/>
        <v>0.65855726772736067</v>
      </c>
      <c r="B113" s="71">
        <f t="shared" ca="1" si="16"/>
        <v>14.634115344559348</v>
      </c>
      <c r="C113" s="71">
        <f t="shared" ca="1" si="17"/>
        <v>12.634115344559348</v>
      </c>
      <c r="D113" s="71">
        <f t="shared" ca="1" si="18"/>
        <v>15.634115344559348</v>
      </c>
      <c r="E113" s="71">
        <f t="shared" ca="1" si="19"/>
        <v>17.634115344559348</v>
      </c>
      <c r="F113" s="71">
        <f t="shared" ca="1" si="20"/>
        <v>20.634115344559348</v>
      </c>
      <c r="G113" s="71">
        <f t="shared" ca="1" si="21"/>
        <v>25.634115344559348</v>
      </c>
      <c r="H113" s="71">
        <f t="shared" ca="1" si="22"/>
        <v>30.634115344559348</v>
      </c>
      <c r="I113" s="71">
        <f t="shared" ca="1" si="27"/>
        <v>29.634115344559348</v>
      </c>
      <c r="J113" s="71">
        <f t="shared" ca="1" si="23"/>
        <v>26.634115344559348</v>
      </c>
      <c r="K113" s="71">
        <f t="shared" ca="1" si="24"/>
        <v>23.634115344559348</v>
      </c>
      <c r="L113" s="71">
        <f t="shared" ca="1" si="25"/>
        <v>20.634115344559348</v>
      </c>
      <c r="M113" s="71">
        <f t="shared" ca="1" si="26"/>
        <v>17.634115344559348</v>
      </c>
    </row>
    <row r="114" spans="1:13" ht="14.4" x14ac:dyDescent="0.3">
      <c r="A114" s="70">
        <f t="shared" ca="1" si="15"/>
        <v>0.11489919735823528</v>
      </c>
      <c r="B114" s="71">
        <f t="shared" ca="1" si="16"/>
        <v>8.1964866119393776</v>
      </c>
      <c r="C114" s="71">
        <f t="shared" ca="1" si="17"/>
        <v>6.1964866119393784</v>
      </c>
      <c r="D114" s="71">
        <f t="shared" ca="1" si="18"/>
        <v>9.1964866119393776</v>
      </c>
      <c r="E114" s="71">
        <f t="shared" ca="1" si="19"/>
        <v>11.196486611939378</v>
      </c>
      <c r="F114" s="71">
        <f t="shared" ca="1" si="20"/>
        <v>14.196486611939378</v>
      </c>
      <c r="G114" s="71">
        <f t="shared" ca="1" si="21"/>
        <v>19.196486611939378</v>
      </c>
      <c r="H114" s="71">
        <f t="shared" ca="1" si="22"/>
        <v>24.196486611939378</v>
      </c>
      <c r="I114" s="71">
        <f t="shared" ca="1" si="27"/>
        <v>23.196486611939378</v>
      </c>
      <c r="J114" s="71">
        <f t="shared" ca="1" si="23"/>
        <v>20.196486611939378</v>
      </c>
      <c r="K114" s="71">
        <f t="shared" ca="1" si="24"/>
        <v>17.196486611939378</v>
      </c>
      <c r="L114" s="71">
        <f t="shared" ca="1" si="25"/>
        <v>14.196486611939378</v>
      </c>
      <c r="M114" s="71">
        <f t="shared" ca="1" si="26"/>
        <v>11.196486611939378</v>
      </c>
    </row>
    <row r="115" spans="1:13" ht="14.4" x14ac:dyDescent="0.3">
      <c r="A115" s="70">
        <f t="shared" ca="1" si="15"/>
        <v>0.90197704191767314</v>
      </c>
      <c r="B115" s="71">
        <f t="shared" ca="1" si="16"/>
        <v>18.171596893458101</v>
      </c>
      <c r="C115" s="71">
        <f t="shared" ca="1" si="17"/>
        <v>16.171596893458101</v>
      </c>
      <c r="D115" s="71">
        <f t="shared" ca="1" si="18"/>
        <v>19.171596893458101</v>
      </c>
      <c r="E115" s="71">
        <f t="shared" ca="1" si="19"/>
        <v>21.171596893458101</v>
      </c>
      <c r="F115" s="71">
        <f t="shared" ca="1" si="20"/>
        <v>24.171596893458101</v>
      </c>
      <c r="G115" s="71">
        <f t="shared" ca="1" si="21"/>
        <v>29.171596893458101</v>
      </c>
      <c r="H115" s="71">
        <f t="shared" ca="1" si="22"/>
        <v>34.171596893458101</v>
      </c>
      <c r="I115" s="71">
        <f t="shared" ca="1" si="27"/>
        <v>33.171596893458101</v>
      </c>
      <c r="J115" s="71">
        <f t="shared" ca="1" si="23"/>
        <v>30.171596893458101</v>
      </c>
      <c r="K115" s="71">
        <f t="shared" ca="1" si="24"/>
        <v>27.171596893458101</v>
      </c>
      <c r="L115" s="71">
        <f t="shared" ca="1" si="25"/>
        <v>24.171596893458101</v>
      </c>
      <c r="M115" s="71">
        <f t="shared" ca="1" si="26"/>
        <v>21.171596893458101</v>
      </c>
    </row>
    <row r="116" spans="1:13" ht="14.4" x14ac:dyDescent="0.3">
      <c r="A116" s="70">
        <f t="shared" ca="1" si="15"/>
        <v>0.47683624040249617</v>
      </c>
      <c r="B116" s="71">
        <f t="shared" ca="1" si="16"/>
        <v>12.767617608226033</v>
      </c>
      <c r="C116" s="71">
        <f t="shared" ca="1" si="17"/>
        <v>10.767617608226033</v>
      </c>
      <c r="D116" s="71">
        <f t="shared" ca="1" si="18"/>
        <v>13.767617608226033</v>
      </c>
      <c r="E116" s="71">
        <f t="shared" ca="1" si="19"/>
        <v>15.767617608226033</v>
      </c>
      <c r="F116" s="71">
        <f t="shared" ca="1" si="20"/>
        <v>18.767617608226033</v>
      </c>
      <c r="G116" s="71">
        <f t="shared" ca="1" si="21"/>
        <v>23.767617608226033</v>
      </c>
      <c r="H116" s="71">
        <f t="shared" ca="1" si="22"/>
        <v>28.767617608226033</v>
      </c>
      <c r="I116" s="71">
        <f t="shared" ca="1" si="27"/>
        <v>27.767617608226033</v>
      </c>
      <c r="J116" s="71">
        <f t="shared" ca="1" si="23"/>
        <v>24.767617608226033</v>
      </c>
      <c r="K116" s="71">
        <f t="shared" ca="1" si="24"/>
        <v>21.767617608226033</v>
      </c>
      <c r="L116" s="71">
        <f t="shared" ca="1" si="25"/>
        <v>18.767617608226033</v>
      </c>
      <c r="M116" s="71">
        <f t="shared" ca="1" si="26"/>
        <v>15.767617608226033</v>
      </c>
    </row>
    <row r="117" spans="1:13" ht="14.4" x14ac:dyDescent="0.3">
      <c r="A117" s="70">
        <f t="shared" ca="1" si="15"/>
        <v>0.24268522942226189</v>
      </c>
      <c r="B117" s="71">
        <f t="shared" ca="1" si="16"/>
        <v>10.209236006687114</v>
      </c>
      <c r="C117" s="71">
        <f t="shared" ca="1" si="17"/>
        <v>8.2092360066871137</v>
      </c>
      <c r="D117" s="71">
        <f t="shared" ca="1" si="18"/>
        <v>11.209236006687114</v>
      </c>
      <c r="E117" s="71">
        <f t="shared" ca="1" si="19"/>
        <v>13.209236006687114</v>
      </c>
      <c r="F117" s="71">
        <f t="shared" ca="1" si="20"/>
        <v>16.209236006687114</v>
      </c>
      <c r="G117" s="71">
        <f t="shared" ca="1" si="21"/>
        <v>21.209236006687114</v>
      </c>
      <c r="H117" s="71">
        <f t="shared" ca="1" si="22"/>
        <v>26.209236006687114</v>
      </c>
      <c r="I117" s="71">
        <f t="shared" ca="1" si="27"/>
        <v>25.209236006687114</v>
      </c>
      <c r="J117" s="71">
        <f t="shared" ca="1" si="23"/>
        <v>22.209236006687114</v>
      </c>
      <c r="K117" s="71">
        <f t="shared" ca="1" si="24"/>
        <v>19.209236006687114</v>
      </c>
      <c r="L117" s="71">
        <f t="shared" ca="1" si="25"/>
        <v>16.209236006687114</v>
      </c>
      <c r="M117" s="71">
        <f t="shared" ca="1" si="26"/>
        <v>13.209236006687114</v>
      </c>
    </row>
    <row r="118" spans="1:13" ht="14.4" x14ac:dyDescent="0.3">
      <c r="A118" s="70">
        <f t="shared" ca="1" si="15"/>
        <v>0.44294353368967698</v>
      </c>
      <c r="B118" s="71">
        <f t="shared" ca="1" si="16"/>
        <v>12.425958243610786</v>
      </c>
      <c r="C118" s="71">
        <f t="shared" ca="1" si="17"/>
        <v>10.425958243610786</v>
      </c>
      <c r="D118" s="71">
        <f t="shared" ca="1" si="18"/>
        <v>13.425958243610786</v>
      </c>
      <c r="E118" s="71">
        <f t="shared" ca="1" si="19"/>
        <v>15.425958243610786</v>
      </c>
      <c r="F118" s="71">
        <f t="shared" ca="1" si="20"/>
        <v>18.425958243610786</v>
      </c>
      <c r="G118" s="71">
        <f t="shared" ca="1" si="21"/>
        <v>23.425958243610786</v>
      </c>
      <c r="H118" s="71">
        <f t="shared" ca="1" si="22"/>
        <v>28.425958243610786</v>
      </c>
      <c r="I118" s="71">
        <f t="shared" ca="1" si="27"/>
        <v>27.425958243610786</v>
      </c>
      <c r="J118" s="71">
        <f t="shared" ca="1" si="23"/>
        <v>24.425958243610786</v>
      </c>
      <c r="K118" s="71">
        <f t="shared" ca="1" si="24"/>
        <v>21.425958243610786</v>
      </c>
      <c r="L118" s="71">
        <f t="shared" ca="1" si="25"/>
        <v>18.425958243610786</v>
      </c>
      <c r="M118" s="71">
        <f t="shared" ca="1" si="26"/>
        <v>15.425958243610786</v>
      </c>
    </row>
    <row r="119" spans="1:13" ht="14.4" x14ac:dyDescent="0.3">
      <c r="A119" s="70">
        <f t="shared" ca="1" si="15"/>
        <v>0.69689797962219824</v>
      </c>
      <c r="B119" s="71">
        <f t="shared" ca="1" si="16"/>
        <v>15.061997874864428</v>
      </c>
      <c r="C119" s="71">
        <f t="shared" ca="1" si="17"/>
        <v>13.061997874864428</v>
      </c>
      <c r="D119" s="71">
        <f t="shared" ca="1" si="18"/>
        <v>16.061997874864428</v>
      </c>
      <c r="E119" s="71">
        <f t="shared" ca="1" si="19"/>
        <v>18.061997874864428</v>
      </c>
      <c r="F119" s="71">
        <f t="shared" ca="1" si="20"/>
        <v>21.061997874864428</v>
      </c>
      <c r="G119" s="71">
        <f t="shared" ca="1" si="21"/>
        <v>26.061997874864428</v>
      </c>
      <c r="H119" s="71">
        <f t="shared" ca="1" si="22"/>
        <v>31.061997874864428</v>
      </c>
      <c r="I119" s="71">
        <f t="shared" ca="1" si="27"/>
        <v>30.061997874864428</v>
      </c>
      <c r="J119" s="71">
        <f t="shared" ca="1" si="23"/>
        <v>27.061997874864428</v>
      </c>
      <c r="K119" s="71">
        <f t="shared" ca="1" si="24"/>
        <v>24.061997874864428</v>
      </c>
      <c r="L119" s="71">
        <f t="shared" ca="1" si="25"/>
        <v>21.061997874864428</v>
      </c>
      <c r="M119" s="71">
        <f t="shared" ca="1" si="26"/>
        <v>18.061997874864428</v>
      </c>
    </row>
    <row r="120" spans="1:13" ht="14.4" x14ac:dyDescent="0.3">
      <c r="A120" s="70">
        <f t="shared" ca="1" si="15"/>
        <v>0.14514427977879385</v>
      </c>
      <c r="B120" s="71">
        <f t="shared" ca="1" si="16"/>
        <v>8.7700447656398097</v>
      </c>
      <c r="C120" s="71">
        <f t="shared" ca="1" si="17"/>
        <v>6.7700447656398097</v>
      </c>
      <c r="D120" s="71">
        <f t="shared" ca="1" si="18"/>
        <v>9.7700447656398097</v>
      </c>
      <c r="E120" s="71">
        <f t="shared" ca="1" si="19"/>
        <v>11.77004476563981</v>
      </c>
      <c r="F120" s="71">
        <f t="shared" ca="1" si="20"/>
        <v>14.77004476563981</v>
      </c>
      <c r="G120" s="71">
        <f t="shared" ca="1" si="21"/>
        <v>19.77004476563981</v>
      </c>
      <c r="H120" s="71">
        <f t="shared" ca="1" si="22"/>
        <v>24.77004476563981</v>
      </c>
      <c r="I120" s="71">
        <f t="shared" ca="1" si="27"/>
        <v>23.77004476563981</v>
      </c>
      <c r="J120" s="71">
        <f t="shared" ca="1" si="23"/>
        <v>20.77004476563981</v>
      </c>
      <c r="K120" s="71">
        <f t="shared" ca="1" si="24"/>
        <v>17.77004476563981</v>
      </c>
      <c r="L120" s="71">
        <f t="shared" ca="1" si="25"/>
        <v>14.77004476563981</v>
      </c>
      <c r="M120" s="71">
        <f t="shared" ca="1" si="26"/>
        <v>11.77004476563981</v>
      </c>
    </row>
    <row r="121" spans="1:13" ht="14.4" x14ac:dyDescent="0.3">
      <c r="A121" s="70">
        <f t="shared" ca="1" si="15"/>
        <v>0.44666822048543853</v>
      </c>
      <c r="B121" s="71">
        <f t="shared" ca="1" si="16"/>
        <v>12.463665464098165</v>
      </c>
      <c r="C121" s="71">
        <f t="shared" ca="1" si="17"/>
        <v>10.463665464098165</v>
      </c>
      <c r="D121" s="71">
        <f t="shared" ca="1" si="18"/>
        <v>13.463665464098165</v>
      </c>
      <c r="E121" s="71">
        <f t="shared" ca="1" si="19"/>
        <v>15.463665464098165</v>
      </c>
      <c r="F121" s="71">
        <f t="shared" ca="1" si="20"/>
        <v>18.463665464098167</v>
      </c>
      <c r="G121" s="71">
        <f t="shared" ca="1" si="21"/>
        <v>23.463665464098167</v>
      </c>
      <c r="H121" s="71">
        <f t="shared" ca="1" si="22"/>
        <v>28.463665464098167</v>
      </c>
      <c r="I121" s="71">
        <f t="shared" ca="1" si="27"/>
        <v>27.463665464098167</v>
      </c>
      <c r="J121" s="71">
        <f t="shared" ca="1" si="23"/>
        <v>24.463665464098167</v>
      </c>
      <c r="K121" s="71">
        <f t="shared" ca="1" si="24"/>
        <v>21.463665464098167</v>
      </c>
      <c r="L121" s="71">
        <f t="shared" ca="1" si="25"/>
        <v>18.463665464098167</v>
      </c>
      <c r="M121" s="71">
        <f t="shared" ca="1" si="26"/>
        <v>15.463665464098165</v>
      </c>
    </row>
    <row r="122" spans="1:13" ht="14.4" x14ac:dyDescent="0.3">
      <c r="A122" s="70">
        <f t="shared" ca="1" si="15"/>
        <v>0.41532559958924298</v>
      </c>
      <c r="B122" s="71">
        <f t="shared" ca="1" si="16"/>
        <v>12.144534175675124</v>
      </c>
      <c r="C122" s="71">
        <f t="shared" ca="1" si="17"/>
        <v>10.144534175675124</v>
      </c>
      <c r="D122" s="71">
        <f t="shared" ca="1" si="18"/>
        <v>13.144534175675124</v>
      </c>
      <c r="E122" s="71">
        <f t="shared" ca="1" si="19"/>
        <v>15.144534175675124</v>
      </c>
      <c r="F122" s="71">
        <f t="shared" ca="1" si="20"/>
        <v>18.144534175675123</v>
      </c>
      <c r="G122" s="71">
        <f t="shared" ca="1" si="21"/>
        <v>23.144534175675123</v>
      </c>
      <c r="H122" s="71">
        <f t="shared" ca="1" si="22"/>
        <v>28.144534175675123</v>
      </c>
      <c r="I122" s="71">
        <f t="shared" ca="1" si="27"/>
        <v>27.144534175675123</v>
      </c>
      <c r="J122" s="71">
        <f t="shared" ca="1" si="23"/>
        <v>24.144534175675123</v>
      </c>
      <c r="K122" s="71">
        <f t="shared" ca="1" si="24"/>
        <v>21.144534175675123</v>
      </c>
      <c r="L122" s="71">
        <f t="shared" ca="1" si="25"/>
        <v>18.144534175675123</v>
      </c>
      <c r="M122" s="71">
        <f t="shared" ca="1" si="26"/>
        <v>15.144534175675124</v>
      </c>
    </row>
    <row r="123" spans="1:13" ht="14.4" x14ac:dyDescent="0.3">
      <c r="A123" s="70">
        <f t="shared" ca="1" si="15"/>
        <v>0.56120199511176272</v>
      </c>
      <c r="B123" s="71">
        <f t="shared" ca="1" si="16"/>
        <v>13.616069631911056</v>
      </c>
      <c r="C123" s="71">
        <f t="shared" ca="1" si="17"/>
        <v>11.616069631911056</v>
      </c>
      <c r="D123" s="71">
        <f t="shared" ca="1" si="18"/>
        <v>14.616069631911056</v>
      </c>
      <c r="E123" s="71">
        <f t="shared" ca="1" si="19"/>
        <v>16.616069631911056</v>
      </c>
      <c r="F123" s="71">
        <f t="shared" ca="1" si="20"/>
        <v>19.616069631911056</v>
      </c>
      <c r="G123" s="71">
        <f t="shared" ca="1" si="21"/>
        <v>24.616069631911056</v>
      </c>
      <c r="H123" s="71">
        <f t="shared" ca="1" si="22"/>
        <v>29.616069631911056</v>
      </c>
      <c r="I123" s="71">
        <f t="shared" ca="1" si="27"/>
        <v>28.616069631911056</v>
      </c>
      <c r="J123" s="71">
        <f t="shared" ca="1" si="23"/>
        <v>25.616069631911056</v>
      </c>
      <c r="K123" s="71">
        <f t="shared" ca="1" si="24"/>
        <v>22.616069631911056</v>
      </c>
      <c r="L123" s="71">
        <f t="shared" ca="1" si="25"/>
        <v>19.616069631911056</v>
      </c>
      <c r="M123" s="71">
        <f t="shared" ca="1" si="26"/>
        <v>16.616069631911056</v>
      </c>
    </row>
    <row r="124" spans="1:13" ht="14.4" x14ac:dyDescent="0.3">
      <c r="A124" s="70">
        <f t="shared" ca="1" si="15"/>
        <v>0.37119028108005214</v>
      </c>
      <c r="B124" s="71">
        <f t="shared" ca="1" si="16"/>
        <v>11.68518998751828</v>
      </c>
      <c r="C124" s="71">
        <f t="shared" ca="1" si="17"/>
        <v>9.6851899875182799</v>
      </c>
      <c r="D124" s="71">
        <f t="shared" ca="1" si="18"/>
        <v>12.68518998751828</v>
      </c>
      <c r="E124" s="71">
        <f t="shared" ca="1" si="19"/>
        <v>14.68518998751828</v>
      </c>
      <c r="F124" s="71">
        <f t="shared" ca="1" si="20"/>
        <v>17.685189987518278</v>
      </c>
      <c r="G124" s="71">
        <f t="shared" ca="1" si="21"/>
        <v>22.685189987518278</v>
      </c>
      <c r="H124" s="71">
        <f t="shared" ca="1" si="22"/>
        <v>27.685189987518278</v>
      </c>
      <c r="I124" s="71">
        <f t="shared" ca="1" si="27"/>
        <v>26.685189987518278</v>
      </c>
      <c r="J124" s="71">
        <f t="shared" ca="1" si="23"/>
        <v>23.685189987518278</v>
      </c>
      <c r="K124" s="71">
        <f t="shared" ca="1" si="24"/>
        <v>20.685189987518278</v>
      </c>
      <c r="L124" s="71">
        <f t="shared" ca="1" si="25"/>
        <v>17.685189987518278</v>
      </c>
      <c r="M124" s="71">
        <f t="shared" ca="1" si="26"/>
        <v>14.68518998751828</v>
      </c>
    </row>
    <row r="125" spans="1:13" ht="14.4" x14ac:dyDescent="0.3">
      <c r="A125" s="70">
        <f t="shared" ca="1" si="15"/>
        <v>0.53898461624039506</v>
      </c>
      <c r="B125" s="71">
        <f t="shared" ca="1" si="16"/>
        <v>13.39150395049932</v>
      </c>
      <c r="C125" s="71">
        <f t="shared" ca="1" si="17"/>
        <v>11.39150395049932</v>
      </c>
      <c r="D125" s="71">
        <f t="shared" ca="1" si="18"/>
        <v>14.39150395049932</v>
      </c>
      <c r="E125" s="71">
        <f t="shared" ca="1" si="19"/>
        <v>16.39150395049932</v>
      </c>
      <c r="F125" s="71">
        <f t="shared" ca="1" si="20"/>
        <v>19.39150395049932</v>
      </c>
      <c r="G125" s="71">
        <f t="shared" ca="1" si="21"/>
        <v>24.39150395049932</v>
      </c>
      <c r="H125" s="71">
        <f t="shared" ca="1" si="22"/>
        <v>29.39150395049932</v>
      </c>
      <c r="I125" s="71">
        <f t="shared" ca="1" si="27"/>
        <v>28.39150395049932</v>
      </c>
      <c r="J125" s="71">
        <f t="shared" ca="1" si="23"/>
        <v>25.39150395049932</v>
      </c>
      <c r="K125" s="71">
        <f t="shared" ca="1" si="24"/>
        <v>22.39150395049932</v>
      </c>
      <c r="L125" s="71">
        <f t="shared" ca="1" si="25"/>
        <v>19.39150395049932</v>
      </c>
      <c r="M125" s="71">
        <f t="shared" ca="1" si="26"/>
        <v>16.39150395049932</v>
      </c>
    </row>
    <row r="126" spans="1:13" ht="14.4" x14ac:dyDescent="0.3">
      <c r="A126" s="70">
        <f t="shared" ca="1" si="15"/>
        <v>0.50054298243594186</v>
      </c>
      <c r="B126" s="71">
        <f t="shared" ca="1" si="16"/>
        <v>13.005444222187117</v>
      </c>
      <c r="C126" s="71">
        <f t="shared" ca="1" si="17"/>
        <v>11.005444222187117</v>
      </c>
      <c r="D126" s="71">
        <f t="shared" ca="1" si="18"/>
        <v>14.005444222187117</v>
      </c>
      <c r="E126" s="71">
        <f t="shared" ca="1" si="19"/>
        <v>16.005444222187119</v>
      </c>
      <c r="F126" s="71">
        <f t="shared" ca="1" si="20"/>
        <v>19.005444222187119</v>
      </c>
      <c r="G126" s="71">
        <f t="shared" ca="1" si="21"/>
        <v>24.005444222187119</v>
      </c>
      <c r="H126" s="71">
        <f t="shared" ca="1" si="22"/>
        <v>29.005444222187119</v>
      </c>
      <c r="I126" s="71">
        <f t="shared" ca="1" si="27"/>
        <v>28.005444222187119</v>
      </c>
      <c r="J126" s="71">
        <f t="shared" ca="1" si="23"/>
        <v>25.005444222187119</v>
      </c>
      <c r="K126" s="71">
        <f t="shared" ca="1" si="24"/>
        <v>22.005444222187119</v>
      </c>
      <c r="L126" s="71">
        <f t="shared" ca="1" si="25"/>
        <v>19.005444222187119</v>
      </c>
      <c r="M126" s="71">
        <f t="shared" ca="1" si="26"/>
        <v>16.005444222187119</v>
      </c>
    </row>
    <row r="127" spans="1:13" ht="14.4" x14ac:dyDescent="0.3">
      <c r="A127" s="70">
        <f t="shared" ca="1" si="15"/>
        <v>0.77650349404641539</v>
      </c>
      <c r="B127" s="71">
        <f t="shared" ca="1" si="16"/>
        <v>16.04175069010984</v>
      </c>
      <c r="C127" s="71">
        <f t="shared" ca="1" si="17"/>
        <v>14.04175069010984</v>
      </c>
      <c r="D127" s="71">
        <f t="shared" ca="1" si="18"/>
        <v>17.04175069010984</v>
      </c>
      <c r="E127" s="71">
        <f t="shared" ca="1" si="19"/>
        <v>19.04175069010984</v>
      </c>
      <c r="F127" s="71">
        <f t="shared" ca="1" si="20"/>
        <v>22.04175069010984</v>
      </c>
      <c r="G127" s="71">
        <f t="shared" ca="1" si="21"/>
        <v>27.04175069010984</v>
      </c>
      <c r="H127" s="71">
        <f t="shared" ca="1" si="22"/>
        <v>32.041750690109836</v>
      </c>
      <c r="I127" s="71">
        <f t="shared" ca="1" si="27"/>
        <v>31.04175069010984</v>
      </c>
      <c r="J127" s="71">
        <f t="shared" ca="1" si="23"/>
        <v>28.04175069010984</v>
      </c>
      <c r="K127" s="71">
        <f t="shared" ca="1" si="24"/>
        <v>25.04175069010984</v>
      </c>
      <c r="L127" s="71">
        <f t="shared" ca="1" si="25"/>
        <v>22.04175069010984</v>
      </c>
      <c r="M127" s="71">
        <f t="shared" ca="1" si="26"/>
        <v>19.04175069010984</v>
      </c>
    </row>
    <row r="128" spans="1:13" ht="14.4" x14ac:dyDescent="0.3">
      <c r="A128" s="70">
        <f t="shared" ca="1" si="15"/>
        <v>0.51355140596727145</v>
      </c>
      <c r="B128" s="71">
        <f t="shared" ca="1" si="16"/>
        <v>13.135899489522643</v>
      </c>
      <c r="C128" s="71">
        <f t="shared" ca="1" si="17"/>
        <v>11.135899489522643</v>
      </c>
      <c r="D128" s="71">
        <f t="shared" ca="1" si="18"/>
        <v>14.135899489522643</v>
      </c>
      <c r="E128" s="71">
        <f t="shared" ca="1" si="19"/>
        <v>16.135899489522643</v>
      </c>
      <c r="F128" s="71">
        <f t="shared" ca="1" si="20"/>
        <v>19.135899489522643</v>
      </c>
      <c r="G128" s="71">
        <f t="shared" ca="1" si="21"/>
        <v>24.135899489522643</v>
      </c>
      <c r="H128" s="71">
        <f t="shared" ca="1" si="22"/>
        <v>29.135899489522643</v>
      </c>
      <c r="I128" s="71">
        <f t="shared" ca="1" si="27"/>
        <v>28.135899489522643</v>
      </c>
      <c r="J128" s="71">
        <f t="shared" ca="1" si="23"/>
        <v>25.135899489522643</v>
      </c>
      <c r="K128" s="71">
        <f t="shared" ca="1" si="24"/>
        <v>22.135899489522643</v>
      </c>
      <c r="L128" s="71">
        <f t="shared" ca="1" si="25"/>
        <v>19.135899489522643</v>
      </c>
      <c r="M128" s="71">
        <f t="shared" ca="1" si="26"/>
        <v>16.135899489522643</v>
      </c>
    </row>
    <row r="129" spans="1:13" ht="14.4" x14ac:dyDescent="0.3">
      <c r="A129" s="70">
        <f t="shared" ca="1" si="15"/>
        <v>0.67350255258401703</v>
      </c>
      <c r="B129" s="71">
        <f t="shared" ca="1" si="16"/>
        <v>14.79842214842512</v>
      </c>
      <c r="C129" s="71">
        <f t="shared" ca="1" si="17"/>
        <v>12.79842214842512</v>
      </c>
      <c r="D129" s="71">
        <f t="shared" ca="1" si="18"/>
        <v>15.79842214842512</v>
      </c>
      <c r="E129" s="71">
        <f t="shared" ca="1" si="19"/>
        <v>17.798422148425121</v>
      </c>
      <c r="F129" s="71">
        <f t="shared" ca="1" si="20"/>
        <v>20.798422148425121</v>
      </c>
      <c r="G129" s="71">
        <f t="shared" ca="1" si="21"/>
        <v>25.798422148425121</v>
      </c>
      <c r="H129" s="71">
        <f t="shared" ca="1" si="22"/>
        <v>30.798422148425121</v>
      </c>
      <c r="I129" s="71">
        <f t="shared" ca="1" si="27"/>
        <v>29.798422148425121</v>
      </c>
      <c r="J129" s="71">
        <f t="shared" ca="1" si="23"/>
        <v>26.798422148425121</v>
      </c>
      <c r="K129" s="71">
        <f t="shared" ca="1" si="24"/>
        <v>23.798422148425121</v>
      </c>
      <c r="L129" s="71">
        <f t="shared" ca="1" si="25"/>
        <v>20.798422148425121</v>
      </c>
      <c r="M129" s="71">
        <f t="shared" ca="1" si="26"/>
        <v>17.798422148425121</v>
      </c>
    </row>
    <row r="130" spans="1:13" ht="14.4" x14ac:dyDescent="0.3">
      <c r="A130" s="70">
        <f t="shared" ca="1" si="15"/>
        <v>0.1308183503838416</v>
      </c>
      <c r="B130" s="71">
        <f t="shared" ca="1" si="16"/>
        <v>8.5098756827285644</v>
      </c>
      <c r="C130" s="71">
        <f t="shared" ca="1" si="17"/>
        <v>6.5098756827285644</v>
      </c>
      <c r="D130" s="71">
        <f t="shared" ca="1" si="18"/>
        <v>9.5098756827285644</v>
      </c>
      <c r="E130" s="71">
        <f t="shared" ca="1" si="19"/>
        <v>11.509875682728564</v>
      </c>
      <c r="F130" s="71">
        <f t="shared" ca="1" si="20"/>
        <v>14.509875682728564</v>
      </c>
      <c r="G130" s="71">
        <f t="shared" ca="1" si="21"/>
        <v>19.509875682728563</v>
      </c>
      <c r="H130" s="71">
        <f t="shared" ca="1" si="22"/>
        <v>24.509875682728563</v>
      </c>
      <c r="I130" s="71">
        <f t="shared" ca="1" si="27"/>
        <v>23.509875682728563</v>
      </c>
      <c r="J130" s="71">
        <f t="shared" ca="1" si="23"/>
        <v>20.509875682728563</v>
      </c>
      <c r="K130" s="71">
        <f t="shared" ca="1" si="24"/>
        <v>17.509875682728563</v>
      </c>
      <c r="L130" s="71">
        <f t="shared" ca="1" si="25"/>
        <v>14.509875682728564</v>
      </c>
      <c r="M130" s="71">
        <f t="shared" ca="1" si="26"/>
        <v>11.509875682728564</v>
      </c>
    </row>
    <row r="131" spans="1:13" ht="14.4" x14ac:dyDescent="0.3">
      <c r="A131" s="70">
        <f t="shared" ca="1" si="15"/>
        <v>0.28267056566478599</v>
      </c>
      <c r="B131" s="71">
        <f t="shared" ca="1" si="16"/>
        <v>10.700294736353014</v>
      </c>
      <c r="C131" s="71">
        <f t="shared" ca="1" si="17"/>
        <v>8.7002947363530136</v>
      </c>
      <c r="D131" s="71">
        <f t="shared" ca="1" si="18"/>
        <v>11.700294736353014</v>
      </c>
      <c r="E131" s="71">
        <f t="shared" ca="1" si="19"/>
        <v>13.700294736353014</v>
      </c>
      <c r="F131" s="71">
        <f t="shared" ca="1" si="20"/>
        <v>16.700294736353015</v>
      </c>
      <c r="G131" s="71">
        <f t="shared" ca="1" si="21"/>
        <v>21.700294736353015</v>
      </c>
      <c r="H131" s="71">
        <f t="shared" ca="1" si="22"/>
        <v>26.700294736353015</v>
      </c>
      <c r="I131" s="71">
        <f t="shared" ca="1" si="27"/>
        <v>25.700294736353015</v>
      </c>
      <c r="J131" s="71">
        <f t="shared" ca="1" si="23"/>
        <v>22.700294736353015</v>
      </c>
      <c r="K131" s="71">
        <f t="shared" ca="1" si="24"/>
        <v>19.700294736353015</v>
      </c>
      <c r="L131" s="71">
        <f t="shared" ca="1" si="25"/>
        <v>16.700294736353015</v>
      </c>
      <c r="M131" s="71">
        <f t="shared" ca="1" si="26"/>
        <v>13.700294736353014</v>
      </c>
    </row>
    <row r="132" spans="1:13" ht="14.4" x14ac:dyDescent="0.3">
      <c r="A132" s="70">
        <f t="shared" ca="1" si="15"/>
        <v>0.36931916962105837</v>
      </c>
      <c r="B132" s="71">
        <f t="shared" ca="1" si="16"/>
        <v>11.665371673714395</v>
      </c>
      <c r="C132" s="71">
        <f t="shared" ca="1" si="17"/>
        <v>9.6653716737143949</v>
      </c>
      <c r="D132" s="71">
        <f t="shared" ca="1" si="18"/>
        <v>12.665371673714395</v>
      </c>
      <c r="E132" s="71">
        <f t="shared" ca="1" si="19"/>
        <v>14.665371673714395</v>
      </c>
      <c r="F132" s="71">
        <f t="shared" ca="1" si="20"/>
        <v>17.665371673714393</v>
      </c>
      <c r="G132" s="71">
        <f t="shared" ca="1" si="21"/>
        <v>22.665371673714393</v>
      </c>
      <c r="H132" s="71">
        <f t="shared" ca="1" si="22"/>
        <v>27.665371673714393</v>
      </c>
      <c r="I132" s="71">
        <f t="shared" ca="1" si="27"/>
        <v>26.665371673714393</v>
      </c>
      <c r="J132" s="71">
        <f t="shared" ca="1" si="23"/>
        <v>23.665371673714393</v>
      </c>
      <c r="K132" s="71">
        <f t="shared" ca="1" si="24"/>
        <v>20.665371673714393</v>
      </c>
      <c r="L132" s="71">
        <f t="shared" ca="1" si="25"/>
        <v>17.665371673714393</v>
      </c>
      <c r="M132" s="71">
        <f t="shared" ca="1" si="26"/>
        <v>14.665371673714395</v>
      </c>
    </row>
    <row r="133" spans="1:13" ht="14.4" x14ac:dyDescent="0.3">
      <c r="A133" s="70">
        <f t="shared" ca="1" si="15"/>
        <v>0.51859555761121146</v>
      </c>
      <c r="B133" s="71">
        <f t="shared" ca="1" si="16"/>
        <v>13.186516169268838</v>
      </c>
      <c r="C133" s="71">
        <f t="shared" ca="1" si="17"/>
        <v>11.186516169268838</v>
      </c>
      <c r="D133" s="71">
        <f t="shared" ca="1" si="18"/>
        <v>14.186516169268838</v>
      </c>
      <c r="E133" s="71">
        <f t="shared" ca="1" si="19"/>
        <v>16.186516169268838</v>
      </c>
      <c r="F133" s="71">
        <f t="shared" ca="1" si="20"/>
        <v>19.186516169268838</v>
      </c>
      <c r="G133" s="71">
        <f t="shared" ca="1" si="21"/>
        <v>24.186516169268838</v>
      </c>
      <c r="H133" s="71">
        <f t="shared" ca="1" si="22"/>
        <v>29.186516169268838</v>
      </c>
      <c r="I133" s="71">
        <f t="shared" ca="1" si="27"/>
        <v>28.186516169268838</v>
      </c>
      <c r="J133" s="71">
        <f t="shared" ca="1" si="23"/>
        <v>25.186516169268838</v>
      </c>
      <c r="K133" s="71">
        <f t="shared" ca="1" si="24"/>
        <v>22.186516169268838</v>
      </c>
      <c r="L133" s="71">
        <f t="shared" ca="1" si="25"/>
        <v>19.186516169268838</v>
      </c>
      <c r="M133" s="71">
        <f t="shared" ca="1" si="26"/>
        <v>16.186516169268838</v>
      </c>
    </row>
    <row r="134" spans="1:13" ht="14.4" x14ac:dyDescent="0.3">
      <c r="A134" s="70">
        <f t="shared" ca="1" si="15"/>
        <v>0.78663412619405848</v>
      </c>
      <c r="B134" s="71">
        <f t="shared" ca="1" si="16"/>
        <v>16.179186960202678</v>
      </c>
      <c r="C134" s="71">
        <f t="shared" ca="1" si="17"/>
        <v>14.179186960202678</v>
      </c>
      <c r="D134" s="71">
        <f t="shared" ca="1" si="18"/>
        <v>17.179186960202678</v>
      </c>
      <c r="E134" s="71">
        <f t="shared" ca="1" si="19"/>
        <v>19.179186960202678</v>
      </c>
      <c r="F134" s="71">
        <f t="shared" ca="1" si="20"/>
        <v>22.179186960202678</v>
      </c>
      <c r="G134" s="71">
        <f t="shared" ca="1" si="21"/>
        <v>27.179186960202678</v>
      </c>
      <c r="H134" s="71">
        <f t="shared" ca="1" si="22"/>
        <v>32.179186960202678</v>
      </c>
      <c r="I134" s="71">
        <f t="shared" ca="1" si="27"/>
        <v>31.179186960202678</v>
      </c>
      <c r="J134" s="71">
        <f t="shared" ca="1" si="23"/>
        <v>28.179186960202678</v>
      </c>
      <c r="K134" s="71">
        <f t="shared" ca="1" si="24"/>
        <v>25.179186960202678</v>
      </c>
      <c r="L134" s="71">
        <f t="shared" ca="1" si="25"/>
        <v>22.179186960202678</v>
      </c>
      <c r="M134" s="71">
        <f t="shared" ca="1" si="26"/>
        <v>19.179186960202678</v>
      </c>
    </row>
    <row r="135" spans="1:13" ht="14.4" x14ac:dyDescent="0.3">
      <c r="A135" s="70">
        <f t="shared" ca="1" si="15"/>
        <v>0.28710208003752402</v>
      </c>
      <c r="B135" s="71">
        <f t="shared" ca="1" si="16"/>
        <v>10.752517447865884</v>
      </c>
      <c r="C135" s="71">
        <f t="shared" ca="1" si="17"/>
        <v>8.752517447865884</v>
      </c>
      <c r="D135" s="71">
        <f t="shared" ca="1" si="18"/>
        <v>11.752517447865884</v>
      </c>
      <c r="E135" s="71">
        <f t="shared" ca="1" si="19"/>
        <v>13.752517447865884</v>
      </c>
      <c r="F135" s="71">
        <f t="shared" ca="1" si="20"/>
        <v>16.752517447865884</v>
      </c>
      <c r="G135" s="71">
        <f t="shared" ca="1" si="21"/>
        <v>21.752517447865884</v>
      </c>
      <c r="H135" s="71">
        <f t="shared" ca="1" si="22"/>
        <v>26.752517447865884</v>
      </c>
      <c r="I135" s="71">
        <f t="shared" ca="1" si="27"/>
        <v>25.752517447865884</v>
      </c>
      <c r="J135" s="71">
        <f t="shared" ca="1" si="23"/>
        <v>22.752517447865884</v>
      </c>
      <c r="K135" s="71">
        <f t="shared" ca="1" si="24"/>
        <v>19.752517447865884</v>
      </c>
      <c r="L135" s="71">
        <f t="shared" ca="1" si="25"/>
        <v>16.752517447865884</v>
      </c>
      <c r="M135" s="71">
        <f t="shared" ca="1" si="26"/>
        <v>13.752517447865884</v>
      </c>
    </row>
    <row r="136" spans="1:13" ht="14.4" x14ac:dyDescent="0.3">
      <c r="A136" s="70">
        <f t="shared" ca="1" si="15"/>
        <v>0.91100871617752643</v>
      </c>
      <c r="B136" s="71">
        <f t="shared" ca="1" si="16"/>
        <v>18.387971000417291</v>
      </c>
      <c r="C136" s="71">
        <f t="shared" ca="1" si="17"/>
        <v>16.387971000417291</v>
      </c>
      <c r="D136" s="71">
        <f t="shared" ca="1" si="18"/>
        <v>19.387971000417291</v>
      </c>
      <c r="E136" s="71">
        <f t="shared" ca="1" si="19"/>
        <v>21.387971000417291</v>
      </c>
      <c r="F136" s="71">
        <f t="shared" ca="1" si="20"/>
        <v>24.387971000417291</v>
      </c>
      <c r="G136" s="71">
        <f t="shared" ca="1" si="21"/>
        <v>29.387971000417291</v>
      </c>
      <c r="H136" s="71">
        <f t="shared" ca="1" si="22"/>
        <v>34.387971000417288</v>
      </c>
      <c r="I136" s="71">
        <f t="shared" ca="1" si="27"/>
        <v>33.387971000417288</v>
      </c>
      <c r="J136" s="71">
        <f t="shared" ca="1" si="23"/>
        <v>30.387971000417291</v>
      </c>
      <c r="K136" s="71">
        <f t="shared" ca="1" si="24"/>
        <v>27.387971000417291</v>
      </c>
      <c r="L136" s="71">
        <f t="shared" ca="1" si="25"/>
        <v>24.387971000417291</v>
      </c>
      <c r="M136" s="71">
        <f t="shared" ca="1" si="26"/>
        <v>21.387971000417291</v>
      </c>
    </row>
    <row r="137" spans="1:13" ht="14.4" x14ac:dyDescent="0.3">
      <c r="A137" s="70">
        <f t="shared" ca="1" si="15"/>
        <v>0.69999285103944553</v>
      </c>
      <c r="B137" s="71">
        <f t="shared" ca="1" si="16"/>
        <v>15.097519806669105</v>
      </c>
      <c r="C137" s="71">
        <f t="shared" ca="1" si="17"/>
        <v>13.097519806669105</v>
      </c>
      <c r="D137" s="71">
        <f t="shared" ca="1" si="18"/>
        <v>16.097519806669105</v>
      </c>
      <c r="E137" s="71">
        <f t="shared" ca="1" si="19"/>
        <v>18.097519806669105</v>
      </c>
      <c r="F137" s="71">
        <f t="shared" ca="1" si="20"/>
        <v>21.097519806669105</v>
      </c>
      <c r="G137" s="71">
        <f t="shared" ca="1" si="21"/>
        <v>26.097519806669105</v>
      </c>
      <c r="H137" s="71">
        <f t="shared" ca="1" si="22"/>
        <v>31.097519806669105</v>
      </c>
      <c r="I137" s="71">
        <f t="shared" ca="1" si="27"/>
        <v>30.097519806669105</v>
      </c>
      <c r="J137" s="71">
        <f t="shared" ca="1" si="23"/>
        <v>27.097519806669105</v>
      </c>
      <c r="K137" s="71">
        <f t="shared" ca="1" si="24"/>
        <v>24.097519806669105</v>
      </c>
      <c r="L137" s="71">
        <f t="shared" ca="1" si="25"/>
        <v>21.097519806669105</v>
      </c>
      <c r="M137" s="71">
        <f t="shared" ca="1" si="26"/>
        <v>18.097519806669105</v>
      </c>
    </row>
    <row r="138" spans="1:13" ht="14.4" x14ac:dyDescent="0.3">
      <c r="A138" s="70">
        <f t="shared" ca="1" si="15"/>
        <v>0.70703852493347064</v>
      </c>
      <c r="B138" s="71">
        <f t="shared" ca="1" si="16"/>
        <v>15.179014660904905</v>
      </c>
      <c r="C138" s="71">
        <f t="shared" ca="1" si="17"/>
        <v>13.179014660904905</v>
      </c>
      <c r="D138" s="71">
        <f t="shared" ca="1" si="18"/>
        <v>16.179014660904905</v>
      </c>
      <c r="E138" s="71">
        <f t="shared" ca="1" si="19"/>
        <v>18.179014660904905</v>
      </c>
      <c r="F138" s="71">
        <f t="shared" ca="1" si="20"/>
        <v>21.179014660904905</v>
      </c>
      <c r="G138" s="71">
        <f t="shared" ca="1" si="21"/>
        <v>26.179014660904905</v>
      </c>
      <c r="H138" s="71">
        <f t="shared" ca="1" si="22"/>
        <v>31.179014660904905</v>
      </c>
      <c r="I138" s="71">
        <f t="shared" ca="1" si="27"/>
        <v>30.179014660904905</v>
      </c>
      <c r="J138" s="71">
        <f t="shared" ca="1" si="23"/>
        <v>27.179014660904905</v>
      </c>
      <c r="K138" s="71">
        <f t="shared" ca="1" si="24"/>
        <v>24.179014660904905</v>
      </c>
      <c r="L138" s="71">
        <f t="shared" ca="1" si="25"/>
        <v>21.179014660904905</v>
      </c>
      <c r="M138" s="71">
        <f t="shared" ca="1" si="26"/>
        <v>18.179014660904905</v>
      </c>
    </row>
    <row r="139" spans="1:13" ht="14.4" x14ac:dyDescent="0.3">
      <c r="A139" s="70">
        <f t="shared" ref="A139:A202" ca="1" si="28">RAND()</f>
        <v>0.51819352368101812</v>
      </c>
      <c r="B139" s="71">
        <f t="shared" ref="B139:B202" ca="1" si="29">_xlfn.NORM.INV(A139,$B$3,$B$4)</f>
        <v>13.182480880411973</v>
      </c>
      <c r="C139" s="71">
        <f t="shared" ref="C139:C202" ca="1" si="30">_xlfn.NORM.INV($A139,$C$3,$C$4)</f>
        <v>11.182480880411973</v>
      </c>
      <c r="D139" s="71">
        <f t="shared" ref="D139:D202" ca="1" si="31">_xlfn.NORM.INV($A139,$D$3,$D$4)</f>
        <v>14.182480880411973</v>
      </c>
      <c r="E139" s="71">
        <f t="shared" ref="E139:E202" ca="1" si="32">_xlfn.NORM.INV($A139,$E$3,$E$4)</f>
        <v>16.182480880411973</v>
      </c>
      <c r="F139" s="71">
        <f t="shared" ref="F139:F202" ca="1" si="33">_xlfn.NORM.INV($A139,$F$3,$F$4)</f>
        <v>19.182480880411973</v>
      </c>
      <c r="G139" s="71">
        <f t="shared" ref="G139:G202" ca="1" si="34">_xlfn.NORM.INV($A139,$G$3,$G$4)</f>
        <v>24.182480880411973</v>
      </c>
      <c r="H139" s="71">
        <f t="shared" ref="H139:H202" ca="1" si="35">_xlfn.NORM.INV($A139,$H$3,$H$4)</f>
        <v>29.182480880411973</v>
      </c>
      <c r="I139" s="71">
        <f t="shared" ca="1" si="27"/>
        <v>28.182480880411973</v>
      </c>
      <c r="J139" s="71">
        <f t="shared" ref="J139:J202" ca="1" si="36">_xlfn.NORM.INV($A139,$J$3,$J$4)</f>
        <v>25.182480880411973</v>
      </c>
      <c r="K139" s="71">
        <f t="shared" ref="K139:K202" ca="1" si="37">_xlfn.NORM.INV($A139,$K$3,$K$4)</f>
        <v>22.182480880411973</v>
      </c>
      <c r="L139" s="71">
        <f t="shared" ref="L139:L202" ca="1" si="38">_xlfn.NORM.INV($A139,$L$3,$L$4)</f>
        <v>19.182480880411973</v>
      </c>
      <c r="M139" s="71">
        <f t="shared" ref="M139:M202" ca="1" si="39">_xlfn.NORM.INV($A139,$M$3,$M$4)</f>
        <v>16.182480880411973</v>
      </c>
    </row>
    <row r="140" spans="1:13" ht="14.4" x14ac:dyDescent="0.3">
      <c r="A140" s="70">
        <f t="shared" ca="1" si="28"/>
        <v>0.72064305200037349</v>
      </c>
      <c r="B140" s="71">
        <f t="shared" ca="1" si="29"/>
        <v>15.339011495816063</v>
      </c>
      <c r="C140" s="71">
        <f t="shared" ca="1" si="30"/>
        <v>13.339011495816063</v>
      </c>
      <c r="D140" s="71">
        <f t="shared" ca="1" si="31"/>
        <v>16.339011495816063</v>
      </c>
      <c r="E140" s="71">
        <f t="shared" ca="1" si="32"/>
        <v>18.339011495816063</v>
      </c>
      <c r="F140" s="71">
        <f t="shared" ca="1" si="33"/>
        <v>21.339011495816063</v>
      </c>
      <c r="G140" s="71">
        <f t="shared" ca="1" si="34"/>
        <v>26.339011495816063</v>
      </c>
      <c r="H140" s="71">
        <f t="shared" ca="1" si="35"/>
        <v>31.339011495816063</v>
      </c>
      <c r="I140" s="71">
        <f t="shared" ref="I140:I203" ca="1" si="40">_xlfn.NORM.INV($A140,$I$3,$I$4)</f>
        <v>30.339011495816063</v>
      </c>
      <c r="J140" s="71">
        <f t="shared" ca="1" si="36"/>
        <v>27.339011495816063</v>
      </c>
      <c r="K140" s="71">
        <f t="shared" ca="1" si="37"/>
        <v>24.339011495816063</v>
      </c>
      <c r="L140" s="71">
        <f t="shared" ca="1" si="38"/>
        <v>21.339011495816063</v>
      </c>
      <c r="M140" s="71">
        <f t="shared" ca="1" si="39"/>
        <v>18.339011495816063</v>
      </c>
    </row>
    <row r="141" spans="1:13" ht="14.4" x14ac:dyDescent="0.3">
      <c r="A141" s="70">
        <f t="shared" ca="1" si="28"/>
        <v>0.39533454222180076</v>
      </c>
      <c r="B141" s="71">
        <f t="shared" ca="1" si="29"/>
        <v>11.938232517120801</v>
      </c>
      <c r="C141" s="71">
        <f t="shared" ca="1" si="30"/>
        <v>9.9382325171208006</v>
      </c>
      <c r="D141" s="71">
        <f t="shared" ca="1" si="31"/>
        <v>12.938232517120801</v>
      </c>
      <c r="E141" s="71">
        <f t="shared" ca="1" si="32"/>
        <v>14.938232517120801</v>
      </c>
      <c r="F141" s="71">
        <f t="shared" ca="1" si="33"/>
        <v>17.938232517120799</v>
      </c>
      <c r="G141" s="71">
        <f t="shared" ca="1" si="34"/>
        <v>22.938232517120799</v>
      </c>
      <c r="H141" s="71">
        <f t="shared" ca="1" si="35"/>
        <v>27.938232517120799</v>
      </c>
      <c r="I141" s="71">
        <f t="shared" ca="1" si="40"/>
        <v>26.938232517120799</v>
      </c>
      <c r="J141" s="71">
        <f t="shared" ca="1" si="36"/>
        <v>23.938232517120799</v>
      </c>
      <c r="K141" s="71">
        <f t="shared" ca="1" si="37"/>
        <v>20.938232517120799</v>
      </c>
      <c r="L141" s="71">
        <f t="shared" ca="1" si="38"/>
        <v>17.938232517120799</v>
      </c>
      <c r="M141" s="71">
        <f t="shared" ca="1" si="39"/>
        <v>14.938232517120801</v>
      </c>
    </row>
    <row r="142" spans="1:13" ht="14.4" x14ac:dyDescent="0.3">
      <c r="A142" s="70">
        <f t="shared" ca="1" si="28"/>
        <v>0.15488968496157074</v>
      </c>
      <c r="B142" s="71">
        <f t="shared" ca="1" si="29"/>
        <v>8.9372596361632013</v>
      </c>
      <c r="C142" s="71">
        <f t="shared" ca="1" si="30"/>
        <v>6.9372596361632013</v>
      </c>
      <c r="D142" s="71">
        <f t="shared" ca="1" si="31"/>
        <v>9.9372596361632013</v>
      </c>
      <c r="E142" s="71">
        <f t="shared" ca="1" si="32"/>
        <v>11.937259636163201</v>
      </c>
      <c r="F142" s="71">
        <f t="shared" ca="1" si="33"/>
        <v>14.937259636163201</v>
      </c>
      <c r="G142" s="71">
        <f t="shared" ca="1" si="34"/>
        <v>19.937259636163201</v>
      </c>
      <c r="H142" s="71">
        <f t="shared" ca="1" si="35"/>
        <v>24.937259636163201</v>
      </c>
      <c r="I142" s="71">
        <f t="shared" ca="1" si="40"/>
        <v>23.937259636163201</v>
      </c>
      <c r="J142" s="71">
        <f t="shared" ca="1" si="36"/>
        <v>20.937259636163201</v>
      </c>
      <c r="K142" s="71">
        <f t="shared" ca="1" si="37"/>
        <v>17.937259636163201</v>
      </c>
      <c r="L142" s="71">
        <f t="shared" ca="1" si="38"/>
        <v>14.937259636163201</v>
      </c>
      <c r="M142" s="71">
        <f t="shared" ca="1" si="39"/>
        <v>11.937259636163201</v>
      </c>
    </row>
    <row r="143" spans="1:13" ht="14.4" x14ac:dyDescent="0.3">
      <c r="A143" s="70">
        <f t="shared" ca="1" si="28"/>
        <v>0.87671424804133957</v>
      </c>
      <c r="B143" s="71">
        <f t="shared" ca="1" si="29"/>
        <v>17.634868540815738</v>
      </c>
      <c r="C143" s="71">
        <f t="shared" ca="1" si="30"/>
        <v>15.634868540815738</v>
      </c>
      <c r="D143" s="71">
        <f t="shared" ca="1" si="31"/>
        <v>18.634868540815738</v>
      </c>
      <c r="E143" s="71">
        <f t="shared" ca="1" si="32"/>
        <v>20.634868540815738</v>
      </c>
      <c r="F143" s="71">
        <f t="shared" ca="1" si="33"/>
        <v>23.634868540815738</v>
      </c>
      <c r="G143" s="71">
        <f t="shared" ca="1" si="34"/>
        <v>28.634868540815738</v>
      </c>
      <c r="H143" s="71">
        <f t="shared" ca="1" si="35"/>
        <v>33.634868540815738</v>
      </c>
      <c r="I143" s="71">
        <f t="shared" ca="1" si="40"/>
        <v>32.634868540815738</v>
      </c>
      <c r="J143" s="71">
        <f t="shared" ca="1" si="36"/>
        <v>29.634868540815738</v>
      </c>
      <c r="K143" s="71">
        <f t="shared" ca="1" si="37"/>
        <v>26.634868540815738</v>
      </c>
      <c r="L143" s="71">
        <f t="shared" ca="1" si="38"/>
        <v>23.634868540815738</v>
      </c>
      <c r="M143" s="71">
        <f t="shared" ca="1" si="39"/>
        <v>20.634868540815738</v>
      </c>
    </row>
    <row r="144" spans="1:13" ht="14.4" x14ac:dyDescent="0.3">
      <c r="A144" s="70">
        <f t="shared" ca="1" si="28"/>
        <v>0.87720088287963327</v>
      </c>
      <c r="B144" s="71">
        <f t="shared" ca="1" si="29"/>
        <v>17.644429516476354</v>
      </c>
      <c r="C144" s="71">
        <f t="shared" ca="1" si="30"/>
        <v>15.644429516476354</v>
      </c>
      <c r="D144" s="71">
        <f t="shared" ca="1" si="31"/>
        <v>18.644429516476354</v>
      </c>
      <c r="E144" s="71">
        <f t="shared" ca="1" si="32"/>
        <v>20.644429516476354</v>
      </c>
      <c r="F144" s="71">
        <f t="shared" ca="1" si="33"/>
        <v>23.644429516476354</v>
      </c>
      <c r="G144" s="71">
        <f t="shared" ca="1" si="34"/>
        <v>28.644429516476354</v>
      </c>
      <c r="H144" s="71">
        <f t="shared" ca="1" si="35"/>
        <v>33.64442951647635</v>
      </c>
      <c r="I144" s="71">
        <f t="shared" ca="1" si="40"/>
        <v>32.64442951647635</v>
      </c>
      <c r="J144" s="71">
        <f t="shared" ca="1" si="36"/>
        <v>29.644429516476354</v>
      </c>
      <c r="K144" s="71">
        <f t="shared" ca="1" si="37"/>
        <v>26.644429516476354</v>
      </c>
      <c r="L144" s="71">
        <f t="shared" ca="1" si="38"/>
        <v>23.644429516476354</v>
      </c>
      <c r="M144" s="71">
        <f t="shared" ca="1" si="39"/>
        <v>20.644429516476354</v>
      </c>
    </row>
    <row r="145" spans="1:13" ht="14.4" x14ac:dyDescent="0.3">
      <c r="A145" s="70">
        <f t="shared" ca="1" si="28"/>
        <v>0.35292989664825491</v>
      </c>
      <c r="B145" s="71">
        <f t="shared" ca="1" si="29"/>
        <v>11.49031077908182</v>
      </c>
      <c r="C145" s="71">
        <f t="shared" ca="1" si="30"/>
        <v>9.4903107790818204</v>
      </c>
      <c r="D145" s="71">
        <f t="shared" ca="1" si="31"/>
        <v>12.49031077908182</v>
      </c>
      <c r="E145" s="71">
        <f t="shared" ca="1" si="32"/>
        <v>14.49031077908182</v>
      </c>
      <c r="F145" s="71">
        <f t="shared" ca="1" si="33"/>
        <v>17.49031077908182</v>
      </c>
      <c r="G145" s="71">
        <f t="shared" ca="1" si="34"/>
        <v>22.49031077908182</v>
      </c>
      <c r="H145" s="71">
        <f t="shared" ca="1" si="35"/>
        <v>27.49031077908182</v>
      </c>
      <c r="I145" s="71">
        <f t="shared" ca="1" si="40"/>
        <v>26.49031077908182</v>
      </c>
      <c r="J145" s="71">
        <f t="shared" ca="1" si="36"/>
        <v>23.49031077908182</v>
      </c>
      <c r="K145" s="71">
        <f t="shared" ca="1" si="37"/>
        <v>20.49031077908182</v>
      </c>
      <c r="L145" s="71">
        <f t="shared" ca="1" si="38"/>
        <v>17.49031077908182</v>
      </c>
      <c r="M145" s="71">
        <f t="shared" ca="1" si="39"/>
        <v>14.49031077908182</v>
      </c>
    </row>
    <row r="146" spans="1:13" ht="14.4" x14ac:dyDescent="0.3">
      <c r="A146" s="70">
        <f t="shared" ca="1" si="28"/>
        <v>0.55939939587920962</v>
      </c>
      <c r="B146" s="71">
        <f t="shared" ca="1" si="29"/>
        <v>13.59778657662876</v>
      </c>
      <c r="C146" s="71">
        <f t="shared" ca="1" si="30"/>
        <v>11.59778657662876</v>
      </c>
      <c r="D146" s="71">
        <f t="shared" ca="1" si="31"/>
        <v>14.59778657662876</v>
      </c>
      <c r="E146" s="71">
        <f t="shared" ca="1" si="32"/>
        <v>16.59778657662876</v>
      </c>
      <c r="F146" s="71">
        <f t="shared" ca="1" si="33"/>
        <v>19.59778657662876</v>
      </c>
      <c r="G146" s="71">
        <f t="shared" ca="1" si="34"/>
        <v>24.59778657662876</v>
      </c>
      <c r="H146" s="71">
        <f t="shared" ca="1" si="35"/>
        <v>29.59778657662876</v>
      </c>
      <c r="I146" s="71">
        <f t="shared" ca="1" si="40"/>
        <v>28.59778657662876</v>
      </c>
      <c r="J146" s="71">
        <f t="shared" ca="1" si="36"/>
        <v>25.59778657662876</v>
      </c>
      <c r="K146" s="71">
        <f t="shared" ca="1" si="37"/>
        <v>22.59778657662876</v>
      </c>
      <c r="L146" s="71">
        <f t="shared" ca="1" si="38"/>
        <v>19.59778657662876</v>
      </c>
      <c r="M146" s="71">
        <f t="shared" ca="1" si="39"/>
        <v>16.59778657662876</v>
      </c>
    </row>
    <row r="147" spans="1:13" ht="14.4" x14ac:dyDescent="0.3">
      <c r="A147" s="70">
        <f t="shared" ca="1" si="28"/>
        <v>0.53633790642975698</v>
      </c>
      <c r="B147" s="71">
        <f t="shared" ca="1" si="29"/>
        <v>13.364847763094039</v>
      </c>
      <c r="C147" s="71">
        <f t="shared" ca="1" si="30"/>
        <v>11.364847763094039</v>
      </c>
      <c r="D147" s="71">
        <f t="shared" ca="1" si="31"/>
        <v>14.364847763094039</v>
      </c>
      <c r="E147" s="71">
        <f t="shared" ca="1" si="32"/>
        <v>16.364847763094037</v>
      </c>
      <c r="F147" s="71">
        <f t="shared" ca="1" si="33"/>
        <v>19.364847763094037</v>
      </c>
      <c r="G147" s="71">
        <f t="shared" ca="1" si="34"/>
        <v>24.364847763094037</v>
      </c>
      <c r="H147" s="71">
        <f t="shared" ca="1" si="35"/>
        <v>29.364847763094037</v>
      </c>
      <c r="I147" s="71">
        <f t="shared" ca="1" si="40"/>
        <v>28.364847763094037</v>
      </c>
      <c r="J147" s="71">
        <f t="shared" ca="1" si="36"/>
        <v>25.364847763094037</v>
      </c>
      <c r="K147" s="71">
        <f t="shared" ca="1" si="37"/>
        <v>22.364847763094037</v>
      </c>
      <c r="L147" s="71">
        <f t="shared" ca="1" si="38"/>
        <v>19.364847763094037</v>
      </c>
      <c r="M147" s="71">
        <f t="shared" ca="1" si="39"/>
        <v>16.364847763094037</v>
      </c>
    </row>
    <row r="148" spans="1:13" ht="14.4" x14ac:dyDescent="0.3">
      <c r="A148" s="70">
        <f t="shared" ca="1" si="28"/>
        <v>3.6759991836242789E-2</v>
      </c>
      <c r="B148" s="71">
        <f t="shared" ca="1" si="29"/>
        <v>5.8416433912640384</v>
      </c>
      <c r="C148" s="71">
        <f t="shared" ca="1" si="30"/>
        <v>3.8416433912640384</v>
      </c>
      <c r="D148" s="71">
        <f t="shared" ca="1" si="31"/>
        <v>6.8416433912640384</v>
      </c>
      <c r="E148" s="71">
        <f t="shared" ca="1" si="32"/>
        <v>8.8416433912640393</v>
      </c>
      <c r="F148" s="71">
        <f t="shared" ca="1" si="33"/>
        <v>11.841643391264039</v>
      </c>
      <c r="G148" s="71">
        <f t="shared" ca="1" si="34"/>
        <v>16.841643391264039</v>
      </c>
      <c r="H148" s="71">
        <f t="shared" ca="1" si="35"/>
        <v>21.841643391264039</v>
      </c>
      <c r="I148" s="71">
        <f t="shared" ca="1" si="40"/>
        <v>20.841643391264039</v>
      </c>
      <c r="J148" s="71">
        <f t="shared" ca="1" si="36"/>
        <v>17.841643391264039</v>
      </c>
      <c r="K148" s="71">
        <f t="shared" ca="1" si="37"/>
        <v>14.841643391264039</v>
      </c>
      <c r="L148" s="71">
        <f t="shared" ca="1" si="38"/>
        <v>11.841643391264039</v>
      </c>
      <c r="M148" s="71">
        <f t="shared" ca="1" si="39"/>
        <v>8.8416433912640393</v>
      </c>
    </row>
    <row r="149" spans="1:13" ht="14.4" x14ac:dyDescent="0.3">
      <c r="A149" s="70">
        <f t="shared" ca="1" si="28"/>
        <v>0.27627357198364066</v>
      </c>
      <c r="B149" s="71">
        <f t="shared" ca="1" si="29"/>
        <v>10.624209499497695</v>
      </c>
      <c r="C149" s="71">
        <f t="shared" ca="1" si="30"/>
        <v>8.6242094994976952</v>
      </c>
      <c r="D149" s="71">
        <f t="shared" ca="1" si="31"/>
        <v>11.624209499497695</v>
      </c>
      <c r="E149" s="71">
        <f t="shared" ca="1" si="32"/>
        <v>13.624209499497695</v>
      </c>
      <c r="F149" s="71">
        <f t="shared" ca="1" si="33"/>
        <v>16.624209499497695</v>
      </c>
      <c r="G149" s="71">
        <f t="shared" ca="1" si="34"/>
        <v>21.624209499497695</v>
      </c>
      <c r="H149" s="71">
        <f t="shared" ca="1" si="35"/>
        <v>26.624209499497695</v>
      </c>
      <c r="I149" s="71">
        <f t="shared" ca="1" si="40"/>
        <v>25.624209499497695</v>
      </c>
      <c r="J149" s="71">
        <f t="shared" ca="1" si="36"/>
        <v>22.624209499497695</v>
      </c>
      <c r="K149" s="71">
        <f t="shared" ca="1" si="37"/>
        <v>19.624209499497695</v>
      </c>
      <c r="L149" s="71">
        <f t="shared" ca="1" si="38"/>
        <v>16.624209499497695</v>
      </c>
      <c r="M149" s="71">
        <f t="shared" ca="1" si="39"/>
        <v>13.624209499497695</v>
      </c>
    </row>
    <row r="150" spans="1:13" ht="14.4" x14ac:dyDescent="0.3">
      <c r="A150" s="70">
        <f t="shared" ca="1" si="28"/>
        <v>0.26984468931783612</v>
      </c>
      <c r="B150" s="71">
        <f t="shared" ca="1" si="29"/>
        <v>10.546868886985038</v>
      </c>
      <c r="C150" s="71">
        <f t="shared" ca="1" si="30"/>
        <v>8.5468688869850382</v>
      </c>
      <c r="D150" s="71">
        <f t="shared" ca="1" si="31"/>
        <v>11.546868886985038</v>
      </c>
      <c r="E150" s="71">
        <f t="shared" ca="1" si="32"/>
        <v>13.546868886985038</v>
      </c>
      <c r="F150" s="71">
        <f t="shared" ca="1" si="33"/>
        <v>16.546868886985038</v>
      </c>
      <c r="G150" s="71">
        <f t="shared" ca="1" si="34"/>
        <v>21.546868886985038</v>
      </c>
      <c r="H150" s="71">
        <f t="shared" ca="1" si="35"/>
        <v>26.546868886985038</v>
      </c>
      <c r="I150" s="71">
        <f t="shared" ca="1" si="40"/>
        <v>25.546868886985038</v>
      </c>
      <c r="J150" s="71">
        <f t="shared" ca="1" si="36"/>
        <v>22.546868886985038</v>
      </c>
      <c r="K150" s="71">
        <f t="shared" ca="1" si="37"/>
        <v>19.546868886985038</v>
      </c>
      <c r="L150" s="71">
        <f t="shared" ca="1" si="38"/>
        <v>16.546868886985038</v>
      </c>
      <c r="M150" s="71">
        <f t="shared" ca="1" si="39"/>
        <v>13.546868886985038</v>
      </c>
    </row>
    <row r="151" spans="1:13" ht="14.4" x14ac:dyDescent="0.3">
      <c r="A151" s="70">
        <f t="shared" ca="1" si="28"/>
        <v>0.98099362039267513</v>
      </c>
      <c r="B151" s="71">
        <f t="shared" ca="1" si="29"/>
        <v>21.298868503182845</v>
      </c>
      <c r="C151" s="71">
        <f t="shared" ca="1" si="30"/>
        <v>19.298868503182845</v>
      </c>
      <c r="D151" s="71">
        <f t="shared" ca="1" si="31"/>
        <v>22.298868503182845</v>
      </c>
      <c r="E151" s="71">
        <f t="shared" ca="1" si="32"/>
        <v>24.298868503182845</v>
      </c>
      <c r="F151" s="71">
        <f t="shared" ca="1" si="33"/>
        <v>27.298868503182845</v>
      </c>
      <c r="G151" s="71">
        <f t="shared" ca="1" si="34"/>
        <v>32.298868503182845</v>
      </c>
      <c r="H151" s="71">
        <f t="shared" ca="1" si="35"/>
        <v>37.298868503182845</v>
      </c>
      <c r="I151" s="71">
        <f t="shared" ca="1" si="40"/>
        <v>36.298868503182845</v>
      </c>
      <c r="J151" s="71">
        <f t="shared" ca="1" si="36"/>
        <v>33.298868503182845</v>
      </c>
      <c r="K151" s="71">
        <f t="shared" ca="1" si="37"/>
        <v>30.298868503182845</v>
      </c>
      <c r="L151" s="71">
        <f t="shared" ca="1" si="38"/>
        <v>27.298868503182845</v>
      </c>
      <c r="M151" s="71">
        <f t="shared" ca="1" si="39"/>
        <v>24.298868503182845</v>
      </c>
    </row>
    <row r="152" spans="1:13" ht="14.4" x14ac:dyDescent="0.3">
      <c r="A152" s="70">
        <f t="shared" ca="1" si="28"/>
        <v>0.45070356387851573</v>
      </c>
      <c r="B152" s="71">
        <f t="shared" ca="1" si="29"/>
        <v>12.504464031603225</v>
      </c>
      <c r="C152" s="71">
        <f t="shared" ca="1" si="30"/>
        <v>10.504464031603225</v>
      </c>
      <c r="D152" s="71">
        <f t="shared" ca="1" si="31"/>
        <v>13.504464031603225</v>
      </c>
      <c r="E152" s="71">
        <f t="shared" ca="1" si="32"/>
        <v>15.504464031603225</v>
      </c>
      <c r="F152" s="71">
        <f t="shared" ca="1" si="33"/>
        <v>18.504464031603227</v>
      </c>
      <c r="G152" s="71">
        <f t="shared" ca="1" si="34"/>
        <v>23.504464031603227</v>
      </c>
      <c r="H152" s="71">
        <f t="shared" ca="1" si="35"/>
        <v>28.504464031603227</v>
      </c>
      <c r="I152" s="71">
        <f t="shared" ca="1" si="40"/>
        <v>27.504464031603227</v>
      </c>
      <c r="J152" s="71">
        <f t="shared" ca="1" si="36"/>
        <v>24.504464031603227</v>
      </c>
      <c r="K152" s="71">
        <f t="shared" ca="1" si="37"/>
        <v>21.504464031603227</v>
      </c>
      <c r="L152" s="71">
        <f t="shared" ca="1" si="38"/>
        <v>18.504464031603227</v>
      </c>
      <c r="M152" s="71">
        <f t="shared" ca="1" si="39"/>
        <v>15.504464031603225</v>
      </c>
    </row>
    <row r="153" spans="1:13" ht="14.4" x14ac:dyDescent="0.3">
      <c r="A153" s="70">
        <f t="shared" ca="1" si="28"/>
        <v>0.66496378502269915</v>
      </c>
      <c r="B153" s="71">
        <f t="shared" ca="1" si="29"/>
        <v>14.704194415829033</v>
      </c>
      <c r="C153" s="71">
        <f t="shared" ca="1" si="30"/>
        <v>12.704194415829033</v>
      </c>
      <c r="D153" s="71">
        <f t="shared" ca="1" si="31"/>
        <v>15.704194415829033</v>
      </c>
      <c r="E153" s="71">
        <f t="shared" ca="1" si="32"/>
        <v>17.704194415829033</v>
      </c>
      <c r="F153" s="71">
        <f t="shared" ca="1" si="33"/>
        <v>20.704194415829033</v>
      </c>
      <c r="G153" s="71">
        <f t="shared" ca="1" si="34"/>
        <v>25.704194415829033</v>
      </c>
      <c r="H153" s="71">
        <f t="shared" ca="1" si="35"/>
        <v>30.704194415829033</v>
      </c>
      <c r="I153" s="71">
        <f t="shared" ca="1" si="40"/>
        <v>29.704194415829033</v>
      </c>
      <c r="J153" s="71">
        <f t="shared" ca="1" si="36"/>
        <v>26.704194415829033</v>
      </c>
      <c r="K153" s="71">
        <f t="shared" ca="1" si="37"/>
        <v>23.704194415829033</v>
      </c>
      <c r="L153" s="71">
        <f t="shared" ca="1" si="38"/>
        <v>20.704194415829033</v>
      </c>
      <c r="M153" s="71">
        <f t="shared" ca="1" si="39"/>
        <v>17.704194415829033</v>
      </c>
    </row>
    <row r="154" spans="1:13" ht="14.4" x14ac:dyDescent="0.3">
      <c r="A154" s="70">
        <f t="shared" ca="1" si="28"/>
        <v>0.39506540821774683</v>
      </c>
      <c r="B154" s="71">
        <f t="shared" ca="1" si="29"/>
        <v>11.935437021106345</v>
      </c>
      <c r="C154" s="71">
        <f t="shared" ca="1" si="30"/>
        <v>9.9354370211063454</v>
      </c>
      <c r="D154" s="71">
        <f t="shared" ca="1" si="31"/>
        <v>12.935437021106345</v>
      </c>
      <c r="E154" s="71">
        <f t="shared" ca="1" si="32"/>
        <v>14.935437021106345</v>
      </c>
      <c r="F154" s="71">
        <f t="shared" ca="1" si="33"/>
        <v>17.935437021106345</v>
      </c>
      <c r="G154" s="71">
        <f t="shared" ca="1" si="34"/>
        <v>22.935437021106345</v>
      </c>
      <c r="H154" s="71">
        <f t="shared" ca="1" si="35"/>
        <v>27.935437021106345</v>
      </c>
      <c r="I154" s="71">
        <f t="shared" ca="1" si="40"/>
        <v>26.935437021106345</v>
      </c>
      <c r="J154" s="71">
        <f t="shared" ca="1" si="36"/>
        <v>23.935437021106345</v>
      </c>
      <c r="K154" s="71">
        <f t="shared" ca="1" si="37"/>
        <v>20.935437021106345</v>
      </c>
      <c r="L154" s="71">
        <f t="shared" ca="1" si="38"/>
        <v>17.935437021106345</v>
      </c>
      <c r="M154" s="71">
        <f t="shared" ca="1" si="39"/>
        <v>14.935437021106345</v>
      </c>
    </row>
    <row r="155" spans="1:13" ht="14.4" x14ac:dyDescent="0.3">
      <c r="A155" s="70">
        <f t="shared" ca="1" si="28"/>
        <v>0.85983069341920182</v>
      </c>
      <c r="B155" s="71">
        <f t="shared" ca="1" si="29"/>
        <v>17.318235947646901</v>
      </c>
      <c r="C155" s="71">
        <f t="shared" ca="1" si="30"/>
        <v>15.318235947646901</v>
      </c>
      <c r="D155" s="71">
        <f t="shared" ca="1" si="31"/>
        <v>18.318235947646901</v>
      </c>
      <c r="E155" s="71">
        <f t="shared" ca="1" si="32"/>
        <v>20.318235947646901</v>
      </c>
      <c r="F155" s="71">
        <f t="shared" ca="1" si="33"/>
        <v>23.318235947646901</v>
      </c>
      <c r="G155" s="71">
        <f t="shared" ca="1" si="34"/>
        <v>28.318235947646901</v>
      </c>
      <c r="H155" s="71">
        <f t="shared" ca="1" si="35"/>
        <v>33.318235947646905</v>
      </c>
      <c r="I155" s="71">
        <f t="shared" ca="1" si="40"/>
        <v>32.318235947646905</v>
      </c>
      <c r="J155" s="71">
        <f t="shared" ca="1" si="36"/>
        <v>29.318235947646901</v>
      </c>
      <c r="K155" s="71">
        <f t="shared" ca="1" si="37"/>
        <v>26.318235947646901</v>
      </c>
      <c r="L155" s="71">
        <f t="shared" ca="1" si="38"/>
        <v>23.318235947646901</v>
      </c>
      <c r="M155" s="71">
        <f t="shared" ca="1" si="39"/>
        <v>20.318235947646901</v>
      </c>
    </row>
    <row r="156" spans="1:13" ht="14.4" x14ac:dyDescent="0.3">
      <c r="A156" s="70">
        <f t="shared" ca="1" si="28"/>
        <v>9.6413615100991445E-2</v>
      </c>
      <c r="B156" s="71">
        <f t="shared" ca="1" si="29"/>
        <v>7.7909566014816267</v>
      </c>
      <c r="C156" s="71">
        <f t="shared" ca="1" si="30"/>
        <v>5.7909566014816267</v>
      </c>
      <c r="D156" s="71">
        <f t="shared" ca="1" si="31"/>
        <v>8.7909566014816267</v>
      </c>
      <c r="E156" s="71">
        <f t="shared" ca="1" si="32"/>
        <v>10.790956601481627</v>
      </c>
      <c r="F156" s="71">
        <f t="shared" ca="1" si="33"/>
        <v>13.790956601481627</v>
      </c>
      <c r="G156" s="71">
        <f t="shared" ca="1" si="34"/>
        <v>18.790956601481625</v>
      </c>
      <c r="H156" s="71">
        <f t="shared" ca="1" si="35"/>
        <v>23.790956601481625</v>
      </c>
      <c r="I156" s="71">
        <f t="shared" ca="1" si="40"/>
        <v>22.790956601481625</v>
      </c>
      <c r="J156" s="71">
        <f t="shared" ca="1" si="36"/>
        <v>19.790956601481625</v>
      </c>
      <c r="K156" s="71">
        <f t="shared" ca="1" si="37"/>
        <v>16.790956601481625</v>
      </c>
      <c r="L156" s="71">
        <f t="shared" ca="1" si="38"/>
        <v>13.790956601481627</v>
      </c>
      <c r="M156" s="71">
        <f t="shared" ca="1" si="39"/>
        <v>10.790956601481627</v>
      </c>
    </row>
    <row r="157" spans="1:13" ht="14.4" x14ac:dyDescent="0.3">
      <c r="A157" s="70">
        <f t="shared" ca="1" si="28"/>
        <v>0.15384151043716254</v>
      </c>
      <c r="B157" s="71">
        <f t="shared" ca="1" si="29"/>
        <v>8.9196167358187211</v>
      </c>
      <c r="C157" s="71">
        <f t="shared" ca="1" si="30"/>
        <v>6.9196167358187202</v>
      </c>
      <c r="D157" s="71">
        <f t="shared" ca="1" si="31"/>
        <v>9.9196167358187211</v>
      </c>
      <c r="E157" s="71">
        <f t="shared" ca="1" si="32"/>
        <v>11.919616735818721</v>
      </c>
      <c r="F157" s="71">
        <f t="shared" ca="1" si="33"/>
        <v>14.919616735818721</v>
      </c>
      <c r="G157" s="71">
        <f t="shared" ca="1" si="34"/>
        <v>19.919616735818721</v>
      </c>
      <c r="H157" s="71">
        <f t="shared" ca="1" si="35"/>
        <v>24.919616735818721</v>
      </c>
      <c r="I157" s="71">
        <f t="shared" ca="1" si="40"/>
        <v>23.919616735818721</v>
      </c>
      <c r="J157" s="71">
        <f t="shared" ca="1" si="36"/>
        <v>20.919616735818721</v>
      </c>
      <c r="K157" s="71">
        <f t="shared" ca="1" si="37"/>
        <v>17.919616735818721</v>
      </c>
      <c r="L157" s="71">
        <f t="shared" ca="1" si="38"/>
        <v>14.919616735818721</v>
      </c>
      <c r="M157" s="71">
        <f t="shared" ca="1" si="39"/>
        <v>11.919616735818721</v>
      </c>
    </row>
    <row r="158" spans="1:13" ht="14.4" x14ac:dyDescent="0.3">
      <c r="A158" s="70">
        <f t="shared" ca="1" si="28"/>
        <v>0.89743441741880736</v>
      </c>
      <c r="B158" s="71">
        <f t="shared" ca="1" si="29"/>
        <v>18.068269888893084</v>
      </c>
      <c r="C158" s="71">
        <f t="shared" ca="1" si="30"/>
        <v>16.068269888893084</v>
      </c>
      <c r="D158" s="71">
        <f t="shared" ca="1" si="31"/>
        <v>19.068269888893084</v>
      </c>
      <c r="E158" s="71">
        <f t="shared" ca="1" si="32"/>
        <v>21.068269888893084</v>
      </c>
      <c r="F158" s="71">
        <f t="shared" ca="1" si="33"/>
        <v>24.068269888893084</v>
      </c>
      <c r="G158" s="71">
        <f t="shared" ca="1" si="34"/>
        <v>29.068269888893084</v>
      </c>
      <c r="H158" s="71">
        <f t="shared" ca="1" si="35"/>
        <v>34.068269888893084</v>
      </c>
      <c r="I158" s="71">
        <f t="shared" ca="1" si="40"/>
        <v>33.068269888893084</v>
      </c>
      <c r="J158" s="71">
        <f t="shared" ca="1" si="36"/>
        <v>30.068269888893084</v>
      </c>
      <c r="K158" s="71">
        <f t="shared" ca="1" si="37"/>
        <v>27.068269888893084</v>
      </c>
      <c r="L158" s="71">
        <f t="shared" ca="1" si="38"/>
        <v>24.068269888893084</v>
      </c>
      <c r="M158" s="71">
        <f t="shared" ca="1" si="39"/>
        <v>21.068269888893084</v>
      </c>
    </row>
    <row r="159" spans="1:13" ht="14.4" x14ac:dyDescent="0.3">
      <c r="A159" s="70">
        <f t="shared" ca="1" si="28"/>
        <v>0.30546441987074269</v>
      </c>
      <c r="B159" s="71">
        <f t="shared" ca="1" si="29"/>
        <v>10.965007812957158</v>
      </c>
      <c r="C159" s="71">
        <f t="shared" ca="1" si="30"/>
        <v>8.9650078129571575</v>
      </c>
      <c r="D159" s="71">
        <f t="shared" ca="1" si="31"/>
        <v>11.965007812957158</v>
      </c>
      <c r="E159" s="71">
        <f t="shared" ca="1" si="32"/>
        <v>13.965007812957158</v>
      </c>
      <c r="F159" s="71">
        <f t="shared" ca="1" si="33"/>
        <v>16.965007812957158</v>
      </c>
      <c r="G159" s="71">
        <f t="shared" ca="1" si="34"/>
        <v>21.965007812957158</v>
      </c>
      <c r="H159" s="71">
        <f t="shared" ca="1" si="35"/>
        <v>26.965007812957158</v>
      </c>
      <c r="I159" s="71">
        <f t="shared" ca="1" si="40"/>
        <v>25.965007812957158</v>
      </c>
      <c r="J159" s="71">
        <f t="shared" ca="1" si="36"/>
        <v>22.965007812957158</v>
      </c>
      <c r="K159" s="71">
        <f t="shared" ca="1" si="37"/>
        <v>19.965007812957158</v>
      </c>
      <c r="L159" s="71">
        <f t="shared" ca="1" si="38"/>
        <v>16.965007812957158</v>
      </c>
      <c r="M159" s="71">
        <f t="shared" ca="1" si="39"/>
        <v>13.965007812957158</v>
      </c>
    </row>
    <row r="160" spans="1:13" ht="14.4" x14ac:dyDescent="0.3">
      <c r="A160" s="70">
        <f t="shared" ca="1" si="28"/>
        <v>0.57315009752474877</v>
      </c>
      <c r="B160" s="71">
        <f t="shared" ca="1" si="29"/>
        <v>13.737599310932582</v>
      </c>
      <c r="C160" s="71">
        <f t="shared" ca="1" si="30"/>
        <v>11.737599310932582</v>
      </c>
      <c r="D160" s="71">
        <f t="shared" ca="1" si="31"/>
        <v>14.737599310932582</v>
      </c>
      <c r="E160" s="71">
        <f t="shared" ca="1" si="32"/>
        <v>16.73759931093258</v>
      </c>
      <c r="F160" s="71">
        <f t="shared" ca="1" si="33"/>
        <v>19.73759931093258</v>
      </c>
      <c r="G160" s="71">
        <f t="shared" ca="1" si="34"/>
        <v>24.73759931093258</v>
      </c>
      <c r="H160" s="71">
        <f t="shared" ca="1" si="35"/>
        <v>29.73759931093258</v>
      </c>
      <c r="I160" s="71">
        <f t="shared" ca="1" si="40"/>
        <v>28.73759931093258</v>
      </c>
      <c r="J160" s="71">
        <f t="shared" ca="1" si="36"/>
        <v>25.73759931093258</v>
      </c>
      <c r="K160" s="71">
        <f t="shared" ca="1" si="37"/>
        <v>22.73759931093258</v>
      </c>
      <c r="L160" s="71">
        <f t="shared" ca="1" si="38"/>
        <v>19.73759931093258</v>
      </c>
      <c r="M160" s="71">
        <f t="shared" ca="1" si="39"/>
        <v>16.73759931093258</v>
      </c>
    </row>
    <row r="161" spans="1:13" ht="14.4" x14ac:dyDescent="0.3">
      <c r="A161" s="70">
        <f t="shared" ca="1" si="28"/>
        <v>0.97728719786073281</v>
      </c>
      <c r="B161" s="71">
        <f t="shared" ca="1" si="29"/>
        <v>21.002767547852443</v>
      </c>
      <c r="C161" s="71">
        <f t="shared" ca="1" si="30"/>
        <v>19.002767547852443</v>
      </c>
      <c r="D161" s="71">
        <f t="shared" ca="1" si="31"/>
        <v>22.002767547852443</v>
      </c>
      <c r="E161" s="71">
        <f t="shared" ca="1" si="32"/>
        <v>24.002767547852443</v>
      </c>
      <c r="F161" s="71">
        <f t="shared" ca="1" si="33"/>
        <v>27.002767547852443</v>
      </c>
      <c r="G161" s="71">
        <f t="shared" ca="1" si="34"/>
        <v>32.002767547852443</v>
      </c>
      <c r="H161" s="71">
        <f t="shared" ca="1" si="35"/>
        <v>37.002767547852443</v>
      </c>
      <c r="I161" s="71">
        <f t="shared" ca="1" si="40"/>
        <v>36.002767547852443</v>
      </c>
      <c r="J161" s="71">
        <f t="shared" ca="1" si="36"/>
        <v>33.002767547852443</v>
      </c>
      <c r="K161" s="71">
        <f t="shared" ca="1" si="37"/>
        <v>30.002767547852443</v>
      </c>
      <c r="L161" s="71">
        <f t="shared" ca="1" si="38"/>
        <v>27.002767547852443</v>
      </c>
      <c r="M161" s="71">
        <f t="shared" ca="1" si="39"/>
        <v>24.002767547852443</v>
      </c>
    </row>
    <row r="162" spans="1:13" ht="14.4" x14ac:dyDescent="0.3">
      <c r="A162" s="70">
        <f t="shared" ca="1" si="28"/>
        <v>0.78483747156029804</v>
      </c>
      <c r="B162" s="71">
        <f t="shared" ca="1" si="29"/>
        <v>16.154542131148599</v>
      </c>
      <c r="C162" s="71">
        <f t="shared" ca="1" si="30"/>
        <v>14.154542131148599</v>
      </c>
      <c r="D162" s="71">
        <f t="shared" ca="1" si="31"/>
        <v>17.154542131148599</v>
      </c>
      <c r="E162" s="71">
        <f t="shared" ca="1" si="32"/>
        <v>19.154542131148599</v>
      </c>
      <c r="F162" s="71">
        <f t="shared" ca="1" si="33"/>
        <v>22.154542131148599</v>
      </c>
      <c r="G162" s="71">
        <f t="shared" ca="1" si="34"/>
        <v>27.154542131148599</v>
      </c>
      <c r="H162" s="71">
        <f t="shared" ca="1" si="35"/>
        <v>32.154542131148595</v>
      </c>
      <c r="I162" s="71">
        <f t="shared" ca="1" si="40"/>
        <v>31.154542131148599</v>
      </c>
      <c r="J162" s="71">
        <f t="shared" ca="1" si="36"/>
        <v>28.154542131148599</v>
      </c>
      <c r="K162" s="71">
        <f t="shared" ca="1" si="37"/>
        <v>25.154542131148599</v>
      </c>
      <c r="L162" s="71">
        <f t="shared" ca="1" si="38"/>
        <v>22.154542131148599</v>
      </c>
      <c r="M162" s="71">
        <f t="shared" ca="1" si="39"/>
        <v>19.154542131148599</v>
      </c>
    </row>
    <row r="163" spans="1:13" ht="14.4" x14ac:dyDescent="0.3">
      <c r="A163" s="70">
        <f t="shared" ca="1" si="28"/>
        <v>0.26005393828499657</v>
      </c>
      <c r="B163" s="71">
        <f t="shared" ca="1" si="29"/>
        <v>10.427283497838463</v>
      </c>
      <c r="C163" s="71">
        <f t="shared" ca="1" si="30"/>
        <v>8.427283497838463</v>
      </c>
      <c r="D163" s="71">
        <f t="shared" ca="1" si="31"/>
        <v>11.427283497838463</v>
      </c>
      <c r="E163" s="71">
        <f t="shared" ca="1" si="32"/>
        <v>13.427283497838463</v>
      </c>
      <c r="F163" s="71">
        <f t="shared" ca="1" si="33"/>
        <v>16.427283497838463</v>
      </c>
      <c r="G163" s="71">
        <f t="shared" ca="1" si="34"/>
        <v>21.427283497838463</v>
      </c>
      <c r="H163" s="71">
        <f t="shared" ca="1" si="35"/>
        <v>26.427283497838463</v>
      </c>
      <c r="I163" s="71">
        <f t="shared" ca="1" si="40"/>
        <v>25.427283497838463</v>
      </c>
      <c r="J163" s="71">
        <f t="shared" ca="1" si="36"/>
        <v>22.427283497838463</v>
      </c>
      <c r="K163" s="71">
        <f t="shared" ca="1" si="37"/>
        <v>19.427283497838463</v>
      </c>
      <c r="L163" s="71">
        <f t="shared" ca="1" si="38"/>
        <v>16.427283497838463</v>
      </c>
      <c r="M163" s="71">
        <f t="shared" ca="1" si="39"/>
        <v>13.427283497838463</v>
      </c>
    </row>
    <row r="164" spans="1:13" ht="14.4" x14ac:dyDescent="0.3">
      <c r="A164" s="70">
        <f t="shared" ca="1" si="28"/>
        <v>0.92626847478175078</v>
      </c>
      <c r="B164" s="71">
        <f t="shared" ca="1" si="29"/>
        <v>18.794203473326089</v>
      </c>
      <c r="C164" s="71">
        <f t="shared" ca="1" si="30"/>
        <v>16.794203473326089</v>
      </c>
      <c r="D164" s="71">
        <f t="shared" ca="1" si="31"/>
        <v>19.794203473326089</v>
      </c>
      <c r="E164" s="71">
        <f t="shared" ca="1" si="32"/>
        <v>21.794203473326089</v>
      </c>
      <c r="F164" s="71">
        <f t="shared" ca="1" si="33"/>
        <v>24.794203473326089</v>
      </c>
      <c r="G164" s="71">
        <f t="shared" ca="1" si="34"/>
        <v>29.794203473326089</v>
      </c>
      <c r="H164" s="71">
        <f t="shared" ca="1" si="35"/>
        <v>34.794203473326085</v>
      </c>
      <c r="I164" s="71">
        <f t="shared" ca="1" si="40"/>
        <v>33.794203473326085</v>
      </c>
      <c r="J164" s="71">
        <f t="shared" ca="1" si="36"/>
        <v>30.794203473326089</v>
      </c>
      <c r="K164" s="71">
        <f t="shared" ca="1" si="37"/>
        <v>27.794203473326089</v>
      </c>
      <c r="L164" s="71">
        <f t="shared" ca="1" si="38"/>
        <v>24.794203473326089</v>
      </c>
      <c r="M164" s="71">
        <f t="shared" ca="1" si="39"/>
        <v>21.794203473326089</v>
      </c>
    </row>
    <row r="165" spans="1:13" ht="14.4" x14ac:dyDescent="0.3">
      <c r="A165" s="70">
        <f t="shared" ca="1" si="28"/>
        <v>0.52088053809774237</v>
      </c>
      <c r="B165" s="71">
        <f t="shared" ca="1" si="29"/>
        <v>13.209454668550469</v>
      </c>
      <c r="C165" s="71">
        <f t="shared" ca="1" si="30"/>
        <v>11.209454668550469</v>
      </c>
      <c r="D165" s="71">
        <f t="shared" ca="1" si="31"/>
        <v>14.209454668550469</v>
      </c>
      <c r="E165" s="71">
        <f t="shared" ca="1" si="32"/>
        <v>16.209454668550467</v>
      </c>
      <c r="F165" s="71">
        <f t="shared" ca="1" si="33"/>
        <v>19.209454668550467</v>
      </c>
      <c r="G165" s="71">
        <f t="shared" ca="1" si="34"/>
        <v>24.209454668550467</v>
      </c>
      <c r="H165" s="71">
        <f t="shared" ca="1" si="35"/>
        <v>29.209454668550467</v>
      </c>
      <c r="I165" s="71">
        <f t="shared" ca="1" si="40"/>
        <v>28.209454668550467</v>
      </c>
      <c r="J165" s="71">
        <f t="shared" ca="1" si="36"/>
        <v>25.209454668550467</v>
      </c>
      <c r="K165" s="71">
        <f t="shared" ca="1" si="37"/>
        <v>22.209454668550467</v>
      </c>
      <c r="L165" s="71">
        <f t="shared" ca="1" si="38"/>
        <v>19.209454668550467</v>
      </c>
      <c r="M165" s="71">
        <f t="shared" ca="1" si="39"/>
        <v>16.209454668550467</v>
      </c>
    </row>
    <row r="166" spans="1:13" ht="14.4" x14ac:dyDescent="0.3">
      <c r="A166" s="70">
        <f t="shared" ca="1" si="28"/>
        <v>0.33000207446487373</v>
      </c>
      <c r="B166" s="71">
        <f t="shared" ca="1" si="29"/>
        <v>11.240370250128899</v>
      </c>
      <c r="C166" s="71">
        <f t="shared" ca="1" si="30"/>
        <v>9.2403702501288993</v>
      </c>
      <c r="D166" s="71">
        <f t="shared" ca="1" si="31"/>
        <v>12.240370250128899</v>
      </c>
      <c r="E166" s="71">
        <f t="shared" ca="1" si="32"/>
        <v>14.240370250128899</v>
      </c>
      <c r="F166" s="71">
        <f t="shared" ca="1" si="33"/>
        <v>17.240370250128898</v>
      </c>
      <c r="G166" s="71">
        <f t="shared" ca="1" si="34"/>
        <v>22.240370250128898</v>
      </c>
      <c r="H166" s="71">
        <f t="shared" ca="1" si="35"/>
        <v>27.240370250128898</v>
      </c>
      <c r="I166" s="71">
        <f t="shared" ca="1" si="40"/>
        <v>26.240370250128898</v>
      </c>
      <c r="J166" s="71">
        <f t="shared" ca="1" si="36"/>
        <v>23.240370250128898</v>
      </c>
      <c r="K166" s="71">
        <f t="shared" ca="1" si="37"/>
        <v>20.240370250128898</v>
      </c>
      <c r="L166" s="71">
        <f t="shared" ca="1" si="38"/>
        <v>17.240370250128898</v>
      </c>
      <c r="M166" s="71">
        <f t="shared" ca="1" si="39"/>
        <v>14.240370250128899</v>
      </c>
    </row>
    <row r="167" spans="1:13" ht="14.4" x14ac:dyDescent="0.3">
      <c r="A167" s="70">
        <f t="shared" ca="1" si="28"/>
        <v>0.15184985626589664</v>
      </c>
      <c r="B167" s="71">
        <f t="shared" ca="1" si="29"/>
        <v>8.8858725644410015</v>
      </c>
      <c r="C167" s="71">
        <f t="shared" ca="1" si="30"/>
        <v>6.8858725644410006</v>
      </c>
      <c r="D167" s="71">
        <f t="shared" ca="1" si="31"/>
        <v>9.8858725644410015</v>
      </c>
      <c r="E167" s="71">
        <f t="shared" ca="1" si="32"/>
        <v>11.885872564441001</v>
      </c>
      <c r="F167" s="71">
        <f t="shared" ca="1" si="33"/>
        <v>14.885872564441001</v>
      </c>
      <c r="G167" s="71">
        <f t="shared" ca="1" si="34"/>
        <v>19.885872564441001</v>
      </c>
      <c r="H167" s="71">
        <f t="shared" ca="1" si="35"/>
        <v>24.885872564441001</v>
      </c>
      <c r="I167" s="71">
        <f t="shared" ca="1" si="40"/>
        <v>23.885872564441001</v>
      </c>
      <c r="J167" s="71">
        <f t="shared" ca="1" si="36"/>
        <v>20.885872564441001</v>
      </c>
      <c r="K167" s="71">
        <f t="shared" ca="1" si="37"/>
        <v>17.885872564441001</v>
      </c>
      <c r="L167" s="71">
        <f t="shared" ca="1" si="38"/>
        <v>14.885872564441001</v>
      </c>
      <c r="M167" s="71">
        <f t="shared" ca="1" si="39"/>
        <v>11.885872564441001</v>
      </c>
    </row>
    <row r="168" spans="1:13" ht="14.4" x14ac:dyDescent="0.3">
      <c r="A168" s="70">
        <f t="shared" ca="1" si="28"/>
        <v>0.59020153747989912</v>
      </c>
      <c r="B168" s="71">
        <f t="shared" ca="1" si="29"/>
        <v>13.912253743270268</v>
      </c>
      <c r="C168" s="71">
        <f t="shared" ca="1" si="30"/>
        <v>11.912253743270268</v>
      </c>
      <c r="D168" s="71">
        <f t="shared" ca="1" si="31"/>
        <v>14.912253743270268</v>
      </c>
      <c r="E168" s="71">
        <f t="shared" ca="1" si="32"/>
        <v>16.91225374327027</v>
      </c>
      <c r="F168" s="71">
        <f t="shared" ca="1" si="33"/>
        <v>19.91225374327027</v>
      </c>
      <c r="G168" s="71">
        <f t="shared" ca="1" si="34"/>
        <v>24.91225374327027</v>
      </c>
      <c r="H168" s="71">
        <f t="shared" ca="1" si="35"/>
        <v>29.91225374327027</v>
      </c>
      <c r="I168" s="71">
        <f t="shared" ca="1" si="40"/>
        <v>28.91225374327027</v>
      </c>
      <c r="J168" s="71">
        <f t="shared" ca="1" si="36"/>
        <v>25.91225374327027</v>
      </c>
      <c r="K168" s="71">
        <f t="shared" ca="1" si="37"/>
        <v>22.91225374327027</v>
      </c>
      <c r="L168" s="71">
        <f t="shared" ca="1" si="38"/>
        <v>19.91225374327027</v>
      </c>
      <c r="M168" s="71">
        <f t="shared" ca="1" si="39"/>
        <v>16.91225374327027</v>
      </c>
    </row>
    <row r="169" spans="1:13" ht="14.4" x14ac:dyDescent="0.3">
      <c r="A169" s="70">
        <f t="shared" ca="1" si="28"/>
        <v>0.72201061452218784</v>
      </c>
      <c r="B169" s="71">
        <f t="shared" ca="1" si="29"/>
        <v>15.355299418719479</v>
      </c>
      <c r="C169" s="71">
        <f t="shared" ca="1" si="30"/>
        <v>13.355299418719479</v>
      </c>
      <c r="D169" s="71">
        <f t="shared" ca="1" si="31"/>
        <v>16.355299418719479</v>
      </c>
      <c r="E169" s="71">
        <f t="shared" ca="1" si="32"/>
        <v>18.355299418719479</v>
      </c>
      <c r="F169" s="71">
        <f t="shared" ca="1" si="33"/>
        <v>21.355299418719479</v>
      </c>
      <c r="G169" s="71">
        <f t="shared" ca="1" si="34"/>
        <v>26.355299418719479</v>
      </c>
      <c r="H169" s="71">
        <f t="shared" ca="1" si="35"/>
        <v>31.355299418719479</v>
      </c>
      <c r="I169" s="71">
        <f t="shared" ca="1" si="40"/>
        <v>30.355299418719479</v>
      </c>
      <c r="J169" s="71">
        <f t="shared" ca="1" si="36"/>
        <v>27.355299418719479</v>
      </c>
      <c r="K169" s="71">
        <f t="shared" ca="1" si="37"/>
        <v>24.355299418719479</v>
      </c>
      <c r="L169" s="71">
        <f t="shared" ca="1" si="38"/>
        <v>21.355299418719479</v>
      </c>
      <c r="M169" s="71">
        <f t="shared" ca="1" si="39"/>
        <v>18.355299418719479</v>
      </c>
    </row>
    <row r="170" spans="1:13" ht="14.4" x14ac:dyDescent="0.3">
      <c r="A170" s="70">
        <f t="shared" ca="1" si="28"/>
        <v>0.43496280077967242</v>
      </c>
      <c r="B170" s="71">
        <f t="shared" ca="1" si="29"/>
        <v>12.34498804513141</v>
      </c>
      <c r="C170" s="71">
        <f t="shared" ca="1" si="30"/>
        <v>10.34498804513141</v>
      </c>
      <c r="D170" s="71">
        <f t="shared" ca="1" si="31"/>
        <v>13.34498804513141</v>
      </c>
      <c r="E170" s="71">
        <f t="shared" ca="1" si="32"/>
        <v>15.34498804513141</v>
      </c>
      <c r="F170" s="71">
        <f t="shared" ca="1" si="33"/>
        <v>18.344988045131412</v>
      </c>
      <c r="G170" s="71">
        <f t="shared" ca="1" si="34"/>
        <v>23.344988045131412</v>
      </c>
      <c r="H170" s="71">
        <f t="shared" ca="1" si="35"/>
        <v>28.344988045131412</v>
      </c>
      <c r="I170" s="71">
        <f t="shared" ca="1" si="40"/>
        <v>27.344988045131412</v>
      </c>
      <c r="J170" s="71">
        <f t="shared" ca="1" si="36"/>
        <v>24.344988045131412</v>
      </c>
      <c r="K170" s="71">
        <f t="shared" ca="1" si="37"/>
        <v>21.344988045131412</v>
      </c>
      <c r="L170" s="71">
        <f t="shared" ca="1" si="38"/>
        <v>18.344988045131412</v>
      </c>
      <c r="M170" s="71">
        <f t="shared" ca="1" si="39"/>
        <v>15.34498804513141</v>
      </c>
    </row>
    <row r="171" spans="1:13" ht="14.4" x14ac:dyDescent="0.3">
      <c r="A171" s="70">
        <f t="shared" ca="1" si="28"/>
        <v>0.27645909481821218</v>
      </c>
      <c r="B171" s="71">
        <f t="shared" ca="1" si="29"/>
        <v>10.626428102696034</v>
      </c>
      <c r="C171" s="71">
        <f t="shared" ca="1" si="30"/>
        <v>8.6264281026960337</v>
      </c>
      <c r="D171" s="71">
        <f t="shared" ca="1" si="31"/>
        <v>11.626428102696034</v>
      </c>
      <c r="E171" s="71">
        <f t="shared" ca="1" si="32"/>
        <v>13.626428102696034</v>
      </c>
      <c r="F171" s="71">
        <f t="shared" ca="1" si="33"/>
        <v>16.626428102696032</v>
      </c>
      <c r="G171" s="71">
        <f t="shared" ca="1" si="34"/>
        <v>21.626428102696032</v>
      </c>
      <c r="H171" s="71">
        <f t="shared" ca="1" si="35"/>
        <v>26.626428102696032</v>
      </c>
      <c r="I171" s="71">
        <f t="shared" ca="1" si="40"/>
        <v>25.626428102696032</v>
      </c>
      <c r="J171" s="71">
        <f t="shared" ca="1" si="36"/>
        <v>22.626428102696032</v>
      </c>
      <c r="K171" s="71">
        <f t="shared" ca="1" si="37"/>
        <v>19.626428102696032</v>
      </c>
      <c r="L171" s="71">
        <f t="shared" ca="1" si="38"/>
        <v>16.626428102696032</v>
      </c>
      <c r="M171" s="71">
        <f t="shared" ca="1" si="39"/>
        <v>13.626428102696034</v>
      </c>
    </row>
    <row r="172" spans="1:13" ht="14.4" x14ac:dyDescent="0.3">
      <c r="A172" s="70">
        <f t="shared" ca="1" si="28"/>
        <v>0.24054062620565297</v>
      </c>
      <c r="B172" s="71">
        <f t="shared" ca="1" si="29"/>
        <v>10.181741711498447</v>
      </c>
      <c r="C172" s="71">
        <f t="shared" ca="1" si="30"/>
        <v>8.1817417114984465</v>
      </c>
      <c r="D172" s="71">
        <f t="shared" ca="1" si="31"/>
        <v>11.181741711498447</v>
      </c>
      <c r="E172" s="71">
        <f t="shared" ca="1" si="32"/>
        <v>13.181741711498447</v>
      </c>
      <c r="F172" s="71">
        <f t="shared" ca="1" si="33"/>
        <v>16.181741711498447</v>
      </c>
      <c r="G172" s="71">
        <f t="shared" ca="1" si="34"/>
        <v>21.181741711498447</v>
      </c>
      <c r="H172" s="71">
        <f t="shared" ca="1" si="35"/>
        <v>26.181741711498447</v>
      </c>
      <c r="I172" s="71">
        <f t="shared" ca="1" si="40"/>
        <v>25.181741711498447</v>
      </c>
      <c r="J172" s="71">
        <f t="shared" ca="1" si="36"/>
        <v>22.181741711498447</v>
      </c>
      <c r="K172" s="71">
        <f t="shared" ca="1" si="37"/>
        <v>19.181741711498447</v>
      </c>
      <c r="L172" s="71">
        <f t="shared" ca="1" si="38"/>
        <v>16.181741711498447</v>
      </c>
      <c r="M172" s="71">
        <f t="shared" ca="1" si="39"/>
        <v>13.181741711498447</v>
      </c>
    </row>
    <row r="173" spans="1:13" ht="14.4" x14ac:dyDescent="0.3">
      <c r="A173" s="70">
        <f t="shared" ca="1" si="28"/>
        <v>0.46703121781783985</v>
      </c>
      <c r="B173" s="71">
        <f t="shared" ca="1" si="29"/>
        <v>12.669060912256976</v>
      </c>
      <c r="C173" s="71">
        <f t="shared" ca="1" si="30"/>
        <v>10.669060912256976</v>
      </c>
      <c r="D173" s="71">
        <f t="shared" ca="1" si="31"/>
        <v>13.669060912256976</v>
      </c>
      <c r="E173" s="71">
        <f t="shared" ca="1" si="32"/>
        <v>15.669060912256976</v>
      </c>
      <c r="F173" s="71">
        <f t="shared" ca="1" si="33"/>
        <v>18.669060912256974</v>
      </c>
      <c r="G173" s="71">
        <f t="shared" ca="1" si="34"/>
        <v>23.669060912256974</v>
      </c>
      <c r="H173" s="71">
        <f t="shared" ca="1" si="35"/>
        <v>28.669060912256974</v>
      </c>
      <c r="I173" s="71">
        <f t="shared" ca="1" si="40"/>
        <v>27.669060912256974</v>
      </c>
      <c r="J173" s="71">
        <f t="shared" ca="1" si="36"/>
        <v>24.669060912256974</v>
      </c>
      <c r="K173" s="71">
        <f t="shared" ca="1" si="37"/>
        <v>21.669060912256974</v>
      </c>
      <c r="L173" s="71">
        <f t="shared" ca="1" si="38"/>
        <v>18.669060912256974</v>
      </c>
      <c r="M173" s="71">
        <f t="shared" ca="1" si="39"/>
        <v>15.669060912256976</v>
      </c>
    </row>
    <row r="174" spans="1:13" ht="14.4" x14ac:dyDescent="0.3">
      <c r="A174" s="70">
        <f t="shared" ca="1" si="28"/>
        <v>0.98627058647144739</v>
      </c>
      <c r="B174" s="71">
        <f t="shared" ca="1" si="29"/>
        <v>21.81973025350036</v>
      </c>
      <c r="C174" s="71">
        <f t="shared" ca="1" si="30"/>
        <v>19.81973025350036</v>
      </c>
      <c r="D174" s="71">
        <f t="shared" ca="1" si="31"/>
        <v>22.81973025350036</v>
      </c>
      <c r="E174" s="71">
        <f t="shared" ca="1" si="32"/>
        <v>24.81973025350036</v>
      </c>
      <c r="F174" s="71">
        <f t="shared" ca="1" si="33"/>
        <v>27.81973025350036</v>
      </c>
      <c r="G174" s="71">
        <f t="shared" ca="1" si="34"/>
        <v>32.81973025350036</v>
      </c>
      <c r="H174" s="71">
        <f t="shared" ca="1" si="35"/>
        <v>37.81973025350036</v>
      </c>
      <c r="I174" s="71">
        <f t="shared" ca="1" si="40"/>
        <v>36.81973025350036</v>
      </c>
      <c r="J174" s="71">
        <f t="shared" ca="1" si="36"/>
        <v>33.81973025350036</v>
      </c>
      <c r="K174" s="71">
        <f t="shared" ca="1" si="37"/>
        <v>30.81973025350036</v>
      </c>
      <c r="L174" s="71">
        <f t="shared" ca="1" si="38"/>
        <v>27.81973025350036</v>
      </c>
      <c r="M174" s="71">
        <f t="shared" ca="1" si="39"/>
        <v>24.81973025350036</v>
      </c>
    </row>
    <row r="175" spans="1:13" ht="14.4" x14ac:dyDescent="0.3">
      <c r="A175" s="70">
        <f t="shared" ca="1" si="28"/>
        <v>0.37582045493604155</v>
      </c>
      <c r="B175" s="71">
        <f t="shared" ca="1" si="29"/>
        <v>11.734094265366878</v>
      </c>
      <c r="C175" s="71">
        <f t="shared" ca="1" si="30"/>
        <v>9.7340942653668776</v>
      </c>
      <c r="D175" s="71">
        <f t="shared" ca="1" si="31"/>
        <v>12.734094265366878</v>
      </c>
      <c r="E175" s="71">
        <f t="shared" ca="1" si="32"/>
        <v>14.734094265366878</v>
      </c>
      <c r="F175" s="71">
        <f t="shared" ca="1" si="33"/>
        <v>17.734094265366878</v>
      </c>
      <c r="G175" s="71">
        <f t="shared" ca="1" si="34"/>
        <v>22.734094265366878</v>
      </c>
      <c r="H175" s="71">
        <f t="shared" ca="1" si="35"/>
        <v>27.734094265366878</v>
      </c>
      <c r="I175" s="71">
        <f t="shared" ca="1" si="40"/>
        <v>26.734094265366878</v>
      </c>
      <c r="J175" s="71">
        <f t="shared" ca="1" si="36"/>
        <v>23.734094265366878</v>
      </c>
      <c r="K175" s="71">
        <f t="shared" ca="1" si="37"/>
        <v>20.734094265366878</v>
      </c>
      <c r="L175" s="71">
        <f t="shared" ca="1" si="38"/>
        <v>17.734094265366878</v>
      </c>
      <c r="M175" s="71">
        <f t="shared" ca="1" si="39"/>
        <v>14.734094265366878</v>
      </c>
    </row>
    <row r="176" spans="1:13" ht="14.4" x14ac:dyDescent="0.3">
      <c r="A176" s="70">
        <f t="shared" ca="1" si="28"/>
        <v>0.20250571891205693</v>
      </c>
      <c r="B176" s="71">
        <f t="shared" ca="1" si="29"/>
        <v>9.6691822257537314</v>
      </c>
      <c r="C176" s="71">
        <f t="shared" ca="1" si="30"/>
        <v>7.6691822257537314</v>
      </c>
      <c r="D176" s="71">
        <f t="shared" ca="1" si="31"/>
        <v>10.669182225753731</v>
      </c>
      <c r="E176" s="71">
        <f t="shared" ca="1" si="32"/>
        <v>12.669182225753731</v>
      </c>
      <c r="F176" s="71">
        <f t="shared" ca="1" si="33"/>
        <v>15.669182225753731</v>
      </c>
      <c r="G176" s="71">
        <f t="shared" ca="1" si="34"/>
        <v>20.66918222575373</v>
      </c>
      <c r="H176" s="71">
        <f t="shared" ca="1" si="35"/>
        <v>25.66918222575373</v>
      </c>
      <c r="I176" s="71">
        <f t="shared" ca="1" si="40"/>
        <v>24.66918222575373</v>
      </c>
      <c r="J176" s="71">
        <f t="shared" ca="1" si="36"/>
        <v>21.66918222575373</v>
      </c>
      <c r="K176" s="71">
        <f t="shared" ca="1" si="37"/>
        <v>18.66918222575373</v>
      </c>
      <c r="L176" s="71">
        <f t="shared" ca="1" si="38"/>
        <v>15.669182225753731</v>
      </c>
      <c r="M176" s="71">
        <f t="shared" ca="1" si="39"/>
        <v>12.669182225753731</v>
      </c>
    </row>
    <row r="177" spans="1:13" ht="14.4" x14ac:dyDescent="0.3">
      <c r="A177" s="70">
        <f t="shared" ca="1" si="28"/>
        <v>0.59262381039113077</v>
      </c>
      <c r="B177" s="71">
        <f t="shared" ca="1" si="29"/>
        <v>13.937198488717701</v>
      </c>
      <c r="C177" s="71">
        <f t="shared" ca="1" si="30"/>
        <v>11.937198488717701</v>
      </c>
      <c r="D177" s="71">
        <f t="shared" ca="1" si="31"/>
        <v>14.937198488717701</v>
      </c>
      <c r="E177" s="71">
        <f t="shared" ca="1" si="32"/>
        <v>16.937198488717701</v>
      </c>
      <c r="F177" s="71">
        <f t="shared" ca="1" si="33"/>
        <v>19.937198488717701</v>
      </c>
      <c r="G177" s="71">
        <f t="shared" ca="1" si="34"/>
        <v>24.937198488717701</v>
      </c>
      <c r="H177" s="71">
        <f t="shared" ca="1" si="35"/>
        <v>29.937198488717701</v>
      </c>
      <c r="I177" s="71">
        <f t="shared" ca="1" si="40"/>
        <v>28.937198488717701</v>
      </c>
      <c r="J177" s="71">
        <f t="shared" ca="1" si="36"/>
        <v>25.937198488717701</v>
      </c>
      <c r="K177" s="71">
        <f t="shared" ca="1" si="37"/>
        <v>22.937198488717701</v>
      </c>
      <c r="L177" s="71">
        <f t="shared" ca="1" si="38"/>
        <v>19.937198488717701</v>
      </c>
      <c r="M177" s="71">
        <f t="shared" ca="1" si="39"/>
        <v>16.937198488717701</v>
      </c>
    </row>
    <row r="178" spans="1:13" ht="14.4" x14ac:dyDescent="0.3">
      <c r="A178" s="70">
        <f t="shared" ca="1" si="28"/>
        <v>0.34247908244512282</v>
      </c>
      <c r="B178" s="71">
        <f t="shared" ca="1" si="29"/>
        <v>11.377173450973068</v>
      </c>
      <c r="C178" s="71">
        <f t="shared" ca="1" si="30"/>
        <v>9.3771734509730678</v>
      </c>
      <c r="D178" s="71">
        <f t="shared" ca="1" si="31"/>
        <v>12.377173450973068</v>
      </c>
      <c r="E178" s="71">
        <f t="shared" ca="1" si="32"/>
        <v>14.377173450973068</v>
      </c>
      <c r="F178" s="71">
        <f t="shared" ca="1" si="33"/>
        <v>17.377173450973068</v>
      </c>
      <c r="G178" s="71">
        <f t="shared" ca="1" si="34"/>
        <v>22.377173450973068</v>
      </c>
      <c r="H178" s="71">
        <f t="shared" ca="1" si="35"/>
        <v>27.377173450973068</v>
      </c>
      <c r="I178" s="71">
        <f t="shared" ca="1" si="40"/>
        <v>26.377173450973068</v>
      </c>
      <c r="J178" s="71">
        <f t="shared" ca="1" si="36"/>
        <v>23.377173450973068</v>
      </c>
      <c r="K178" s="71">
        <f t="shared" ca="1" si="37"/>
        <v>20.377173450973068</v>
      </c>
      <c r="L178" s="71">
        <f t="shared" ca="1" si="38"/>
        <v>17.377173450973068</v>
      </c>
      <c r="M178" s="71">
        <f t="shared" ca="1" si="39"/>
        <v>14.377173450973068</v>
      </c>
    </row>
    <row r="179" spans="1:13" ht="14.4" x14ac:dyDescent="0.3">
      <c r="A179" s="70">
        <f t="shared" ca="1" si="28"/>
        <v>0.38338294207081458</v>
      </c>
      <c r="B179" s="71">
        <f t="shared" ca="1" si="29"/>
        <v>11.813568427803261</v>
      </c>
      <c r="C179" s="71">
        <f t="shared" ca="1" si="30"/>
        <v>9.8135684278032613</v>
      </c>
      <c r="D179" s="71">
        <f t="shared" ca="1" si="31"/>
        <v>12.813568427803261</v>
      </c>
      <c r="E179" s="71">
        <f t="shared" ca="1" si="32"/>
        <v>14.813568427803261</v>
      </c>
      <c r="F179" s="71">
        <f t="shared" ca="1" si="33"/>
        <v>17.813568427803261</v>
      </c>
      <c r="G179" s="71">
        <f t="shared" ca="1" si="34"/>
        <v>22.813568427803261</v>
      </c>
      <c r="H179" s="71">
        <f t="shared" ca="1" si="35"/>
        <v>27.813568427803261</v>
      </c>
      <c r="I179" s="71">
        <f t="shared" ca="1" si="40"/>
        <v>26.813568427803261</v>
      </c>
      <c r="J179" s="71">
        <f t="shared" ca="1" si="36"/>
        <v>23.813568427803261</v>
      </c>
      <c r="K179" s="71">
        <f t="shared" ca="1" si="37"/>
        <v>20.813568427803261</v>
      </c>
      <c r="L179" s="71">
        <f t="shared" ca="1" si="38"/>
        <v>17.813568427803261</v>
      </c>
      <c r="M179" s="71">
        <f t="shared" ca="1" si="39"/>
        <v>14.813568427803261</v>
      </c>
    </row>
    <row r="180" spans="1:13" ht="14.4" x14ac:dyDescent="0.3">
      <c r="A180" s="70">
        <f t="shared" ca="1" si="28"/>
        <v>0.11749267026287258</v>
      </c>
      <c r="B180" s="71">
        <f t="shared" ca="1" si="29"/>
        <v>8.2495421827471453</v>
      </c>
      <c r="C180" s="71">
        <f t="shared" ca="1" si="30"/>
        <v>6.2495421827471453</v>
      </c>
      <c r="D180" s="71">
        <f t="shared" ca="1" si="31"/>
        <v>9.2495421827471453</v>
      </c>
      <c r="E180" s="71">
        <f t="shared" ca="1" si="32"/>
        <v>11.249542182747145</v>
      </c>
      <c r="F180" s="71">
        <f t="shared" ca="1" si="33"/>
        <v>14.249542182747145</v>
      </c>
      <c r="G180" s="71">
        <f t="shared" ca="1" si="34"/>
        <v>19.249542182747145</v>
      </c>
      <c r="H180" s="71">
        <f t="shared" ca="1" si="35"/>
        <v>24.249542182747145</v>
      </c>
      <c r="I180" s="71">
        <f t="shared" ca="1" si="40"/>
        <v>23.249542182747145</v>
      </c>
      <c r="J180" s="71">
        <f t="shared" ca="1" si="36"/>
        <v>20.249542182747145</v>
      </c>
      <c r="K180" s="71">
        <f t="shared" ca="1" si="37"/>
        <v>17.249542182747145</v>
      </c>
      <c r="L180" s="71">
        <f t="shared" ca="1" si="38"/>
        <v>14.249542182747145</v>
      </c>
      <c r="M180" s="71">
        <f t="shared" ca="1" si="39"/>
        <v>11.249542182747145</v>
      </c>
    </row>
    <row r="181" spans="1:13" ht="14.4" x14ac:dyDescent="0.3">
      <c r="A181" s="70">
        <f t="shared" ca="1" si="28"/>
        <v>0.17582339996197105</v>
      </c>
      <c r="B181" s="71">
        <f t="shared" ca="1" si="29"/>
        <v>9.2744008435330798</v>
      </c>
      <c r="C181" s="71">
        <f t="shared" ca="1" si="30"/>
        <v>7.2744008435330798</v>
      </c>
      <c r="D181" s="71">
        <f t="shared" ca="1" si="31"/>
        <v>10.27440084353308</v>
      </c>
      <c r="E181" s="71">
        <f t="shared" ca="1" si="32"/>
        <v>12.27440084353308</v>
      </c>
      <c r="F181" s="71">
        <f t="shared" ca="1" si="33"/>
        <v>15.27440084353308</v>
      </c>
      <c r="G181" s="71">
        <f t="shared" ca="1" si="34"/>
        <v>20.27440084353308</v>
      </c>
      <c r="H181" s="71">
        <f t="shared" ca="1" si="35"/>
        <v>25.27440084353308</v>
      </c>
      <c r="I181" s="71">
        <f t="shared" ca="1" si="40"/>
        <v>24.27440084353308</v>
      </c>
      <c r="J181" s="71">
        <f t="shared" ca="1" si="36"/>
        <v>21.27440084353308</v>
      </c>
      <c r="K181" s="71">
        <f t="shared" ca="1" si="37"/>
        <v>18.27440084353308</v>
      </c>
      <c r="L181" s="71">
        <f t="shared" ca="1" si="38"/>
        <v>15.27440084353308</v>
      </c>
      <c r="M181" s="71">
        <f t="shared" ca="1" si="39"/>
        <v>12.27440084353308</v>
      </c>
    </row>
    <row r="182" spans="1:13" ht="14.4" x14ac:dyDescent="0.3">
      <c r="A182" s="70">
        <f t="shared" ca="1" si="28"/>
        <v>0.61625043672738489</v>
      </c>
      <c r="B182" s="71">
        <f t="shared" ca="1" si="29"/>
        <v>14.182590879820646</v>
      </c>
      <c r="C182" s="71">
        <f t="shared" ca="1" si="30"/>
        <v>12.182590879820646</v>
      </c>
      <c r="D182" s="71">
        <f t="shared" ca="1" si="31"/>
        <v>15.182590879820646</v>
      </c>
      <c r="E182" s="71">
        <f t="shared" ca="1" si="32"/>
        <v>17.182590879820648</v>
      </c>
      <c r="F182" s="71">
        <f t="shared" ca="1" si="33"/>
        <v>20.182590879820648</v>
      </c>
      <c r="G182" s="71">
        <f t="shared" ca="1" si="34"/>
        <v>25.182590879820648</v>
      </c>
      <c r="H182" s="71">
        <f t="shared" ca="1" si="35"/>
        <v>30.182590879820648</v>
      </c>
      <c r="I182" s="71">
        <f t="shared" ca="1" si="40"/>
        <v>29.182590879820648</v>
      </c>
      <c r="J182" s="71">
        <f t="shared" ca="1" si="36"/>
        <v>26.182590879820648</v>
      </c>
      <c r="K182" s="71">
        <f t="shared" ca="1" si="37"/>
        <v>23.182590879820648</v>
      </c>
      <c r="L182" s="71">
        <f t="shared" ca="1" si="38"/>
        <v>20.182590879820648</v>
      </c>
      <c r="M182" s="71">
        <f t="shared" ca="1" si="39"/>
        <v>17.182590879820648</v>
      </c>
    </row>
    <row r="183" spans="1:13" ht="14.4" x14ac:dyDescent="0.3">
      <c r="A183" s="70">
        <f t="shared" ca="1" si="28"/>
        <v>0.36716855835433271</v>
      </c>
      <c r="B183" s="71">
        <f t="shared" ca="1" si="29"/>
        <v>11.642552399768748</v>
      </c>
      <c r="C183" s="71">
        <f t="shared" ca="1" si="30"/>
        <v>9.6425523997687481</v>
      </c>
      <c r="D183" s="71">
        <f t="shared" ca="1" si="31"/>
        <v>12.642552399768748</v>
      </c>
      <c r="E183" s="71">
        <f t="shared" ca="1" si="32"/>
        <v>14.642552399768748</v>
      </c>
      <c r="F183" s="71">
        <f t="shared" ca="1" si="33"/>
        <v>17.642552399768746</v>
      </c>
      <c r="G183" s="71">
        <f t="shared" ca="1" si="34"/>
        <v>22.642552399768746</v>
      </c>
      <c r="H183" s="71">
        <f t="shared" ca="1" si="35"/>
        <v>27.642552399768746</v>
      </c>
      <c r="I183" s="71">
        <f t="shared" ca="1" si="40"/>
        <v>26.642552399768746</v>
      </c>
      <c r="J183" s="71">
        <f t="shared" ca="1" si="36"/>
        <v>23.642552399768746</v>
      </c>
      <c r="K183" s="71">
        <f t="shared" ca="1" si="37"/>
        <v>20.642552399768746</v>
      </c>
      <c r="L183" s="71">
        <f t="shared" ca="1" si="38"/>
        <v>17.642552399768746</v>
      </c>
      <c r="M183" s="71">
        <f t="shared" ca="1" si="39"/>
        <v>14.642552399768748</v>
      </c>
    </row>
    <row r="184" spans="1:13" ht="14.4" x14ac:dyDescent="0.3">
      <c r="A184" s="70">
        <f t="shared" ca="1" si="28"/>
        <v>0.77888766654556629</v>
      </c>
      <c r="B184" s="71">
        <f t="shared" ca="1" si="29"/>
        <v>16.073767792806855</v>
      </c>
      <c r="C184" s="71">
        <f t="shared" ca="1" si="30"/>
        <v>14.073767792806853</v>
      </c>
      <c r="D184" s="71">
        <f t="shared" ca="1" si="31"/>
        <v>17.073767792806855</v>
      </c>
      <c r="E184" s="71">
        <f t="shared" ca="1" si="32"/>
        <v>19.073767792806855</v>
      </c>
      <c r="F184" s="71">
        <f t="shared" ca="1" si="33"/>
        <v>22.073767792806855</v>
      </c>
      <c r="G184" s="71">
        <f t="shared" ca="1" si="34"/>
        <v>27.073767792806855</v>
      </c>
      <c r="H184" s="71">
        <f t="shared" ca="1" si="35"/>
        <v>32.073767792806855</v>
      </c>
      <c r="I184" s="71">
        <f t="shared" ca="1" si="40"/>
        <v>31.073767792806855</v>
      </c>
      <c r="J184" s="71">
        <f t="shared" ca="1" si="36"/>
        <v>28.073767792806855</v>
      </c>
      <c r="K184" s="71">
        <f t="shared" ca="1" si="37"/>
        <v>25.073767792806855</v>
      </c>
      <c r="L184" s="71">
        <f t="shared" ca="1" si="38"/>
        <v>22.073767792806855</v>
      </c>
      <c r="M184" s="71">
        <f t="shared" ca="1" si="39"/>
        <v>19.073767792806855</v>
      </c>
    </row>
    <row r="185" spans="1:13" ht="14.4" x14ac:dyDescent="0.3">
      <c r="A185" s="70">
        <f t="shared" ca="1" si="28"/>
        <v>0.21132486088339253</v>
      </c>
      <c r="B185" s="71">
        <f t="shared" ca="1" si="29"/>
        <v>9.7926690713553768</v>
      </c>
      <c r="C185" s="71">
        <f t="shared" ca="1" si="30"/>
        <v>7.7926690713553768</v>
      </c>
      <c r="D185" s="71">
        <f t="shared" ca="1" si="31"/>
        <v>10.792669071355377</v>
      </c>
      <c r="E185" s="71">
        <f t="shared" ca="1" si="32"/>
        <v>12.792669071355377</v>
      </c>
      <c r="F185" s="71">
        <f t="shared" ca="1" si="33"/>
        <v>15.792669071355377</v>
      </c>
      <c r="G185" s="71">
        <f t="shared" ca="1" si="34"/>
        <v>20.792669071355377</v>
      </c>
      <c r="H185" s="71">
        <f t="shared" ca="1" si="35"/>
        <v>25.792669071355377</v>
      </c>
      <c r="I185" s="71">
        <f t="shared" ca="1" si="40"/>
        <v>24.792669071355377</v>
      </c>
      <c r="J185" s="71">
        <f t="shared" ca="1" si="36"/>
        <v>21.792669071355377</v>
      </c>
      <c r="K185" s="71">
        <f t="shared" ca="1" si="37"/>
        <v>18.792669071355377</v>
      </c>
      <c r="L185" s="71">
        <f t="shared" ca="1" si="38"/>
        <v>15.792669071355377</v>
      </c>
      <c r="M185" s="71">
        <f t="shared" ca="1" si="39"/>
        <v>12.792669071355377</v>
      </c>
    </row>
    <row r="186" spans="1:13" ht="14.4" x14ac:dyDescent="0.3">
      <c r="A186" s="70">
        <f t="shared" ca="1" si="28"/>
        <v>0.29350132475776769</v>
      </c>
      <c r="B186" s="71">
        <f t="shared" ca="1" si="29"/>
        <v>10.827261256477879</v>
      </c>
      <c r="C186" s="71">
        <f t="shared" ca="1" si="30"/>
        <v>8.827261256477879</v>
      </c>
      <c r="D186" s="71">
        <f t="shared" ca="1" si="31"/>
        <v>11.827261256477879</v>
      </c>
      <c r="E186" s="71">
        <f t="shared" ca="1" si="32"/>
        <v>13.827261256477879</v>
      </c>
      <c r="F186" s="71">
        <f t="shared" ca="1" si="33"/>
        <v>16.827261256477879</v>
      </c>
      <c r="G186" s="71">
        <f t="shared" ca="1" si="34"/>
        <v>21.827261256477879</v>
      </c>
      <c r="H186" s="71">
        <f t="shared" ca="1" si="35"/>
        <v>26.827261256477879</v>
      </c>
      <c r="I186" s="71">
        <f t="shared" ca="1" si="40"/>
        <v>25.827261256477879</v>
      </c>
      <c r="J186" s="71">
        <f t="shared" ca="1" si="36"/>
        <v>22.827261256477879</v>
      </c>
      <c r="K186" s="71">
        <f t="shared" ca="1" si="37"/>
        <v>19.827261256477879</v>
      </c>
      <c r="L186" s="71">
        <f t="shared" ca="1" si="38"/>
        <v>16.827261256477879</v>
      </c>
      <c r="M186" s="71">
        <f t="shared" ca="1" si="39"/>
        <v>13.827261256477879</v>
      </c>
    </row>
    <row r="187" spans="1:13" ht="14.4" x14ac:dyDescent="0.3">
      <c r="A187" s="70">
        <f t="shared" ca="1" si="28"/>
        <v>0.48656071100400833</v>
      </c>
      <c r="B187" s="71">
        <f t="shared" ca="1" si="29"/>
        <v>12.865225296381837</v>
      </c>
      <c r="C187" s="71">
        <f t="shared" ca="1" si="30"/>
        <v>10.865225296381837</v>
      </c>
      <c r="D187" s="71">
        <f t="shared" ca="1" si="31"/>
        <v>13.865225296381837</v>
      </c>
      <c r="E187" s="71">
        <f t="shared" ca="1" si="32"/>
        <v>15.865225296381837</v>
      </c>
      <c r="F187" s="71">
        <f t="shared" ca="1" si="33"/>
        <v>18.865225296381837</v>
      </c>
      <c r="G187" s="71">
        <f t="shared" ca="1" si="34"/>
        <v>23.865225296381837</v>
      </c>
      <c r="H187" s="71">
        <f t="shared" ca="1" si="35"/>
        <v>28.865225296381837</v>
      </c>
      <c r="I187" s="71">
        <f t="shared" ca="1" si="40"/>
        <v>27.865225296381837</v>
      </c>
      <c r="J187" s="71">
        <f t="shared" ca="1" si="36"/>
        <v>24.865225296381837</v>
      </c>
      <c r="K187" s="71">
        <f t="shared" ca="1" si="37"/>
        <v>21.865225296381837</v>
      </c>
      <c r="L187" s="71">
        <f t="shared" ca="1" si="38"/>
        <v>18.865225296381837</v>
      </c>
      <c r="M187" s="71">
        <f t="shared" ca="1" si="39"/>
        <v>15.865225296381837</v>
      </c>
    </row>
    <row r="188" spans="1:13" ht="14.4" x14ac:dyDescent="0.3">
      <c r="A188" s="70">
        <f t="shared" ca="1" si="28"/>
        <v>0.51814812787233511</v>
      </c>
      <c r="B188" s="71">
        <f t="shared" ca="1" si="29"/>
        <v>13.182025246035694</v>
      </c>
      <c r="C188" s="71">
        <f t="shared" ca="1" si="30"/>
        <v>11.182025246035694</v>
      </c>
      <c r="D188" s="71">
        <f t="shared" ca="1" si="31"/>
        <v>14.182025246035694</v>
      </c>
      <c r="E188" s="71">
        <f t="shared" ca="1" si="32"/>
        <v>16.182025246035693</v>
      </c>
      <c r="F188" s="71">
        <f t="shared" ca="1" si="33"/>
        <v>19.182025246035693</v>
      </c>
      <c r="G188" s="71">
        <f t="shared" ca="1" si="34"/>
        <v>24.182025246035693</v>
      </c>
      <c r="H188" s="71">
        <f t="shared" ca="1" si="35"/>
        <v>29.182025246035693</v>
      </c>
      <c r="I188" s="71">
        <f t="shared" ca="1" si="40"/>
        <v>28.182025246035693</v>
      </c>
      <c r="J188" s="71">
        <f t="shared" ca="1" si="36"/>
        <v>25.182025246035693</v>
      </c>
      <c r="K188" s="71">
        <f t="shared" ca="1" si="37"/>
        <v>22.182025246035693</v>
      </c>
      <c r="L188" s="71">
        <f t="shared" ca="1" si="38"/>
        <v>19.182025246035693</v>
      </c>
      <c r="M188" s="71">
        <f t="shared" ca="1" si="39"/>
        <v>16.182025246035693</v>
      </c>
    </row>
    <row r="189" spans="1:13" ht="14.4" x14ac:dyDescent="0.3">
      <c r="A189" s="70">
        <f t="shared" ca="1" si="28"/>
        <v>0.43940773473434913</v>
      </c>
      <c r="B189" s="71">
        <f t="shared" ca="1" si="29"/>
        <v>12.390116039710705</v>
      </c>
      <c r="C189" s="71">
        <f t="shared" ca="1" si="30"/>
        <v>10.390116039710705</v>
      </c>
      <c r="D189" s="71">
        <f t="shared" ca="1" si="31"/>
        <v>13.390116039710705</v>
      </c>
      <c r="E189" s="71">
        <f t="shared" ca="1" si="32"/>
        <v>15.390116039710705</v>
      </c>
      <c r="F189" s="71">
        <f t="shared" ca="1" si="33"/>
        <v>18.390116039710705</v>
      </c>
      <c r="G189" s="71">
        <f t="shared" ca="1" si="34"/>
        <v>23.390116039710705</v>
      </c>
      <c r="H189" s="71">
        <f t="shared" ca="1" si="35"/>
        <v>28.390116039710705</v>
      </c>
      <c r="I189" s="71">
        <f t="shared" ca="1" si="40"/>
        <v>27.390116039710705</v>
      </c>
      <c r="J189" s="71">
        <f t="shared" ca="1" si="36"/>
        <v>24.390116039710705</v>
      </c>
      <c r="K189" s="71">
        <f t="shared" ca="1" si="37"/>
        <v>21.390116039710705</v>
      </c>
      <c r="L189" s="71">
        <f t="shared" ca="1" si="38"/>
        <v>18.390116039710705</v>
      </c>
      <c r="M189" s="71">
        <f t="shared" ca="1" si="39"/>
        <v>15.390116039710705</v>
      </c>
    </row>
    <row r="190" spans="1:13" ht="14.4" x14ac:dyDescent="0.3">
      <c r="A190" s="70">
        <f t="shared" ca="1" si="28"/>
        <v>0.15893356769370559</v>
      </c>
      <c r="B190" s="71">
        <f t="shared" ca="1" si="29"/>
        <v>9.0045981411839175</v>
      </c>
      <c r="C190" s="71">
        <f t="shared" ca="1" si="30"/>
        <v>7.0045981411839175</v>
      </c>
      <c r="D190" s="71">
        <f t="shared" ca="1" si="31"/>
        <v>10.004598141183918</v>
      </c>
      <c r="E190" s="71">
        <f t="shared" ca="1" si="32"/>
        <v>12.004598141183918</v>
      </c>
      <c r="F190" s="71">
        <f t="shared" ca="1" si="33"/>
        <v>15.004598141183918</v>
      </c>
      <c r="G190" s="71">
        <f t="shared" ca="1" si="34"/>
        <v>20.004598141183916</v>
      </c>
      <c r="H190" s="71">
        <f t="shared" ca="1" si="35"/>
        <v>25.004598141183916</v>
      </c>
      <c r="I190" s="71">
        <f t="shared" ca="1" si="40"/>
        <v>24.004598141183916</v>
      </c>
      <c r="J190" s="71">
        <f t="shared" ca="1" si="36"/>
        <v>21.004598141183916</v>
      </c>
      <c r="K190" s="71">
        <f t="shared" ca="1" si="37"/>
        <v>18.004598141183916</v>
      </c>
      <c r="L190" s="71">
        <f t="shared" ca="1" si="38"/>
        <v>15.004598141183918</v>
      </c>
      <c r="M190" s="71">
        <f t="shared" ca="1" si="39"/>
        <v>12.004598141183918</v>
      </c>
    </row>
    <row r="191" spans="1:13" ht="14.4" x14ac:dyDescent="0.3">
      <c r="A191" s="70">
        <f t="shared" ca="1" si="28"/>
        <v>0.85777560687632937</v>
      </c>
      <c r="B191" s="71">
        <f t="shared" ca="1" si="29"/>
        <v>17.281515658830561</v>
      </c>
      <c r="C191" s="71">
        <f t="shared" ca="1" si="30"/>
        <v>15.281515658830561</v>
      </c>
      <c r="D191" s="71">
        <f t="shared" ca="1" si="31"/>
        <v>18.281515658830561</v>
      </c>
      <c r="E191" s="71">
        <f t="shared" ca="1" si="32"/>
        <v>20.281515658830561</v>
      </c>
      <c r="F191" s="71">
        <f t="shared" ca="1" si="33"/>
        <v>23.281515658830561</v>
      </c>
      <c r="G191" s="71">
        <f t="shared" ca="1" si="34"/>
        <v>28.281515658830561</v>
      </c>
      <c r="H191" s="71">
        <f t="shared" ca="1" si="35"/>
        <v>33.281515658830557</v>
      </c>
      <c r="I191" s="71">
        <f t="shared" ca="1" si="40"/>
        <v>32.281515658830557</v>
      </c>
      <c r="J191" s="71">
        <f t="shared" ca="1" si="36"/>
        <v>29.281515658830561</v>
      </c>
      <c r="K191" s="71">
        <f t="shared" ca="1" si="37"/>
        <v>26.281515658830561</v>
      </c>
      <c r="L191" s="71">
        <f t="shared" ca="1" si="38"/>
        <v>23.281515658830561</v>
      </c>
      <c r="M191" s="71">
        <f t="shared" ca="1" si="39"/>
        <v>20.281515658830561</v>
      </c>
    </row>
    <row r="192" spans="1:13" ht="14.4" x14ac:dyDescent="0.3">
      <c r="A192" s="70">
        <f t="shared" ca="1" si="28"/>
        <v>9.8322500699147497E-2</v>
      </c>
      <c r="B192" s="71">
        <f t="shared" ca="1" si="29"/>
        <v>7.8353230697691982</v>
      </c>
      <c r="C192" s="71">
        <f t="shared" ca="1" si="30"/>
        <v>5.8353230697691982</v>
      </c>
      <c r="D192" s="71">
        <f t="shared" ca="1" si="31"/>
        <v>8.8353230697691991</v>
      </c>
      <c r="E192" s="71">
        <f t="shared" ca="1" si="32"/>
        <v>10.835323069769199</v>
      </c>
      <c r="F192" s="71">
        <f t="shared" ca="1" si="33"/>
        <v>13.835323069769199</v>
      </c>
      <c r="G192" s="71">
        <f t="shared" ca="1" si="34"/>
        <v>18.835323069769199</v>
      </c>
      <c r="H192" s="71">
        <f t="shared" ca="1" si="35"/>
        <v>23.835323069769199</v>
      </c>
      <c r="I192" s="71">
        <f t="shared" ca="1" si="40"/>
        <v>22.835323069769199</v>
      </c>
      <c r="J192" s="71">
        <f t="shared" ca="1" si="36"/>
        <v>19.835323069769199</v>
      </c>
      <c r="K192" s="71">
        <f t="shared" ca="1" si="37"/>
        <v>16.835323069769199</v>
      </c>
      <c r="L192" s="71">
        <f t="shared" ca="1" si="38"/>
        <v>13.835323069769199</v>
      </c>
      <c r="M192" s="71">
        <f t="shared" ca="1" si="39"/>
        <v>10.835323069769199</v>
      </c>
    </row>
    <row r="193" spans="1:13" ht="14.4" x14ac:dyDescent="0.3">
      <c r="A193" s="70">
        <f t="shared" ca="1" si="28"/>
        <v>5.630334764147904E-2</v>
      </c>
      <c r="B193" s="71">
        <f t="shared" ca="1" si="29"/>
        <v>6.6536605005530687</v>
      </c>
      <c r="C193" s="71">
        <f t="shared" ca="1" si="30"/>
        <v>4.6536605005530687</v>
      </c>
      <c r="D193" s="71">
        <f t="shared" ca="1" si="31"/>
        <v>7.6536605005530687</v>
      </c>
      <c r="E193" s="71">
        <f t="shared" ca="1" si="32"/>
        <v>9.6536605005530696</v>
      </c>
      <c r="F193" s="71">
        <f t="shared" ca="1" si="33"/>
        <v>12.65366050055307</v>
      </c>
      <c r="G193" s="71">
        <f t="shared" ca="1" si="34"/>
        <v>17.65366050055307</v>
      </c>
      <c r="H193" s="71">
        <f t="shared" ca="1" si="35"/>
        <v>22.65366050055307</v>
      </c>
      <c r="I193" s="71">
        <f t="shared" ca="1" si="40"/>
        <v>21.65366050055307</v>
      </c>
      <c r="J193" s="71">
        <f t="shared" ca="1" si="36"/>
        <v>18.65366050055307</v>
      </c>
      <c r="K193" s="71">
        <f t="shared" ca="1" si="37"/>
        <v>15.65366050055307</v>
      </c>
      <c r="L193" s="71">
        <f t="shared" ca="1" si="38"/>
        <v>12.65366050055307</v>
      </c>
      <c r="M193" s="71">
        <f t="shared" ca="1" si="39"/>
        <v>9.6536605005530696</v>
      </c>
    </row>
    <row r="194" spans="1:13" ht="14.4" x14ac:dyDescent="0.3">
      <c r="A194" s="70">
        <f t="shared" ca="1" si="28"/>
        <v>0.43933633600766842</v>
      </c>
      <c r="B194" s="71">
        <f t="shared" ca="1" si="29"/>
        <v>12.389391779713321</v>
      </c>
      <c r="C194" s="71">
        <f t="shared" ca="1" si="30"/>
        <v>10.389391779713321</v>
      </c>
      <c r="D194" s="71">
        <f t="shared" ca="1" si="31"/>
        <v>13.389391779713321</v>
      </c>
      <c r="E194" s="71">
        <f t="shared" ca="1" si="32"/>
        <v>15.389391779713321</v>
      </c>
      <c r="F194" s="71">
        <f t="shared" ca="1" si="33"/>
        <v>18.389391779713321</v>
      </c>
      <c r="G194" s="71">
        <f t="shared" ca="1" si="34"/>
        <v>23.389391779713321</v>
      </c>
      <c r="H194" s="71">
        <f t="shared" ca="1" si="35"/>
        <v>28.389391779713321</v>
      </c>
      <c r="I194" s="71">
        <f t="shared" ca="1" si="40"/>
        <v>27.389391779713321</v>
      </c>
      <c r="J194" s="71">
        <f t="shared" ca="1" si="36"/>
        <v>24.389391779713321</v>
      </c>
      <c r="K194" s="71">
        <f t="shared" ca="1" si="37"/>
        <v>21.389391779713321</v>
      </c>
      <c r="L194" s="71">
        <f t="shared" ca="1" si="38"/>
        <v>18.389391779713321</v>
      </c>
      <c r="M194" s="71">
        <f t="shared" ca="1" si="39"/>
        <v>15.389391779713321</v>
      </c>
    </row>
    <row r="195" spans="1:13" ht="14.4" x14ac:dyDescent="0.3">
      <c r="A195" s="70">
        <f t="shared" ca="1" si="28"/>
        <v>0.45534948126019548</v>
      </c>
      <c r="B195" s="71">
        <f t="shared" ca="1" si="29"/>
        <v>12.55137219931656</v>
      </c>
      <c r="C195" s="71">
        <f t="shared" ca="1" si="30"/>
        <v>10.55137219931656</v>
      </c>
      <c r="D195" s="71">
        <f t="shared" ca="1" si="31"/>
        <v>13.55137219931656</v>
      </c>
      <c r="E195" s="71">
        <f t="shared" ca="1" si="32"/>
        <v>15.55137219931656</v>
      </c>
      <c r="F195" s="71">
        <f t="shared" ca="1" si="33"/>
        <v>18.55137219931656</v>
      </c>
      <c r="G195" s="71">
        <f t="shared" ca="1" si="34"/>
        <v>23.55137219931656</v>
      </c>
      <c r="H195" s="71">
        <f t="shared" ca="1" si="35"/>
        <v>28.55137219931656</v>
      </c>
      <c r="I195" s="71">
        <f t="shared" ca="1" si="40"/>
        <v>27.55137219931656</v>
      </c>
      <c r="J195" s="71">
        <f t="shared" ca="1" si="36"/>
        <v>24.55137219931656</v>
      </c>
      <c r="K195" s="71">
        <f t="shared" ca="1" si="37"/>
        <v>21.55137219931656</v>
      </c>
      <c r="L195" s="71">
        <f t="shared" ca="1" si="38"/>
        <v>18.55137219931656</v>
      </c>
      <c r="M195" s="71">
        <f t="shared" ca="1" si="39"/>
        <v>15.55137219931656</v>
      </c>
    </row>
    <row r="196" spans="1:13" ht="14.4" x14ac:dyDescent="0.3">
      <c r="A196" s="70">
        <f t="shared" ca="1" si="28"/>
        <v>0.78853748056940598</v>
      </c>
      <c r="B196" s="71">
        <f t="shared" ca="1" si="29"/>
        <v>16.2054277393013</v>
      </c>
      <c r="C196" s="71">
        <f t="shared" ca="1" si="30"/>
        <v>14.205427739301301</v>
      </c>
      <c r="D196" s="71">
        <f t="shared" ca="1" si="31"/>
        <v>17.2054277393013</v>
      </c>
      <c r="E196" s="71">
        <f t="shared" ca="1" si="32"/>
        <v>19.2054277393013</v>
      </c>
      <c r="F196" s="71">
        <f t="shared" ca="1" si="33"/>
        <v>22.2054277393013</v>
      </c>
      <c r="G196" s="71">
        <f t="shared" ca="1" si="34"/>
        <v>27.2054277393013</v>
      </c>
      <c r="H196" s="71">
        <f t="shared" ca="1" si="35"/>
        <v>32.2054277393013</v>
      </c>
      <c r="I196" s="71">
        <f t="shared" ca="1" si="40"/>
        <v>31.2054277393013</v>
      </c>
      <c r="J196" s="71">
        <f t="shared" ca="1" si="36"/>
        <v>28.2054277393013</v>
      </c>
      <c r="K196" s="71">
        <f t="shared" ca="1" si="37"/>
        <v>25.2054277393013</v>
      </c>
      <c r="L196" s="71">
        <f t="shared" ca="1" si="38"/>
        <v>22.2054277393013</v>
      </c>
      <c r="M196" s="71">
        <f t="shared" ca="1" si="39"/>
        <v>19.2054277393013</v>
      </c>
    </row>
    <row r="197" spans="1:13" ht="14.4" x14ac:dyDescent="0.3">
      <c r="A197" s="70">
        <f t="shared" ca="1" si="28"/>
        <v>0.97726036626417245</v>
      </c>
      <c r="B197" s="71">
        <f t="shared" ca="1" si="29"/>
        <v>21.000777926748739</v>
      </c>
      <c r="C197" s="71">
        <f t="shared" ca="1" si="30"/>
        <v>19.000777926748739</v>
      </c>
      <c r="D197" s="71">
        <f t="shared" ca="1" si="31"/>
        <v>22.000777926748739</v>
      </c>
      <c r="E197" s="71">
        <f t="shared" ca="1" si="32"/>
        <v>24.000777926748739</v>
      </c>
      <c r="F197" s="71">
        <f t="shared" ca="1" si="33"/>
        <v>27.000777926748739</v>
      </c>
      <c r="G197" s="71">
        <f t="shared" ca="1" si="34"/>
        <v>32.000777926748739</v>
      </c>
      <c r="H197" s="71">
        <f t="shared" ca="1" si="35"/>
        <v>37.000777926748739</v>
      </c>
      <c r="I197" s="71">
        <f t="shared" ca="1" si="40"/>
        <v>36.000777926748739</v>
      </c>
      <c r="J197" s="71">
        <f t="shared" ca="1" si="36"/>
        <v>33.000777926748739</v>
      </c>
      <c r="K197" s="71">
        <f t="shared" ca="1" si="37"/>
        <v>30.000777926748739</v>
      </c>
      <c r="L197" s="71">
        <f t="shared" ca="1" si="38"/>
        <v>27.000777926748739</v>
      </c>
      <c r="M197" s="71">
        <f t="shared" ca="1" si="39"/>
        <v>24.000777926748739</v>
      </c>
    </row>
    <row r="198" spans="1:13" ht="14.4" x14ac:dyDescent="0.3">
      <c r="A198" s="70">
        <f t="shared" ca="1" si="28"/>
        <v>0.80573093134462914</v>
      </c>
      <c r="B198" s="71">
        <f t="shared" ca="1" si="29"/>
        <v>16.449085962124339</v>
      </c>
      <c r="C198" s="71">
        <f t="shared" ca="1" si="30"/>
        <v>14.449085962124341</v>
      </c>
      <c r="D198" s="71">
        <f t="shared" ca="1" si="31"/>
        <v>17.449085962124339</v>
      </c>
      <c r="E198" s="71">
        <f t="shared" ca="1" si="32"/>
        <v>19.449085962124339</v>
      </c>
      <c r="F198" s="71">
        <f t="shared" ca="1" si="33"/>
        <v>22.449085962124339</v>
      </c>
      <c r="G198" s="71">
        <f t="shared" ca="1" si="34"/>
        <v>27.449085962124339</v>
      </c>
      <c r="H198" s="71">
        <f t="shared" ca="1" si="35"/>
        <v>32.449085962124343</v>
      </c>
      <c r="I198" s="71">
        <f t="shared" ca="1" si="40"/>
        <v>31.449085962124339</v>
      </c>
      <c r="J198" s="71">
        <f t="shared" ca="1" si="36"/>
        <v>28.449085962124339</v>
      </c>
      <c r="K198" s="71">
        <f t="shared" ca="1" si="37"/>
        <v>25.449085962124339</v>
      </c>
      <c r="L198" s="71">
        <f t="shared" ca="1" si="38"/>
        <v>22.449085962124339</v>
      </c>
      <c r="M198" s="71">
        <f t="shared" ca="1" si="39"/>
        <v>19.449085962124339</v>
      </c>
    </row>
    <row r="199" spans="1:13" ht="14.4" x14ac:dyDescent="0.3">
      <c r="A199" s="70">
        <f t="shared" ca="1" si="28"/>
        <v>0.26779586538722511</v>
      </c>
      <c r="B199" s="71">
        <f t="shared" ca="1" si="29"/>
        <v>10.522028600368481</v>
      </c>
      <c r="C199" s="71">
        <f t="shared" ca="1" si="30"/>
        <v>8.5220286003684809</v>
      </c>
      <c r="D199" s="71">
        <f t="shared" ca="1" si="31"/>
        <v>11.522028600368481</v>
      </c>
      <c r="E199" s="71">
        <f t="shared" ca="1" si="32"/>
        <v>13.522028600368481</v>
      </c>
      <c r="F199" s="71">
        <f t="shared" ca="1" si="33"/>
        <v>16.522028600368483</v>
      </c>
      <c r="G199" s="71">
        <f t="shared" ca="1" si="34"/>
        <v>21.522028600368483</v>
      </c>
      <c r="H199" s="71">
        <f t="shared" ca="1" si="35"/>
        <v>26.522028600368483</v>
      </c>
      <c r="I199" s="71">
        <f t="shared" ca="1" si="40"/>
        <v>25.522028600368483</v>
      </c>
      <c r="J199" s="71">
        <f t="shared" ca="1" si="36"/>
        <v>22.522028600368483</v>
      </c>
      <c r="K199" s="71">
        <f t="shared" ca="1" si="37"/>
        <v>19.522028600368483</v>
      </c>
      <c r="L199" s="71">
        <f t="shared" ca="1" si="38"/>
        <v>16.522028600368483</v>
      </c>
      <c r="M199" s="71">
        <f t="shared" ca="1" si="39"/>
        <v>13.522028600368481</v>
      </c>
    </row>
    <row r="200" spans="1:13" ht="14.4" x14ac:dyDescent="0.3">
      <c r="A200" s="70">
        <f t="shared" ca="1" si="28"/>
        <v>0.13643198439917992</v>
      </c>
      <c r="B200" s="71">
        <f t="shared" ca="1" si="29"/>
        <v>8.6140360822985027</v>
      </c>
      <c r="C200" s="71">
        <f t="shared" ca="1" si="30"/>
        <v>6.6140360822985027</v>
      </c>
      <c r="D200" s="71">
        <f t="shared" ca="1" si="31"/>
        <v>9.6140360822985027</v>
      </c>
      <c r="E200" s="71">
        <f t="shared" ca="1" si="32"/>
        <v>11.614036082298503</v>
      </c>
      <c r="F200" s="71">
        <f t="shared" ca="1" si="33"/>
        <v>14.614036082298503</v>
      </c>
      <c r="G200" s="71">
        <f t="shared" ca="1" si="34"/>
        <v>19.614036082298504</v>
      </c>
      <c r="H200" s="71">
        <f t="shared" ca="1" si="35"/>
        <v>24.614036082298504</v>
      </c>
      <c r="I200" s="71">
        <f t="shared" ca="1" si="40"/>
        <v>23.614036082298504</v>
      </c>
      <c r="J200" s="71">
        <f t="shared" ca="1" si="36"/>
        <v>20.614036082298504</v>
      </c>
      <c r="K200" s="71">
        <f t="shared" ca="1" si="37"/>
        <v>17.614036082298504</v>
      </c>
      <c r="L200" s="71">
        <f t="shared" ca="1" si="38"/>
        <v>14.614036082298503</v>
      </c>
      <c r="M200" s="71">
        <f t="shared" ca="1" si="39"/>
        <v>11.614036082298503</v>
      </c>
    </row>
    <row r="201" spans="1:13" ht="14.4" x14ac:dyDescent="0.3">
      <c r="A201" s="70">
        <f t="shared" ca="1" si="28"/>
        <v>0.75986133809926992</v>
      </c>
      <c r="B201" s="71">
        <f t="shared" ca="1" si="29"/>
        <v>15.823426372005004</v>
      </c>
      <c r="C201" s="71">
        <f t="shared" ca="1" si="30"/>
        <v>13.823426372005004</v>
      </c>
      <c r="D201" s="71">
        <f t="shared" ca="1" si="31"/>
        <v>16.823426372005006</v>
      </c>
      <c r="E201" s="71">
        <f t="shared" ca="1" si="32"/>
        <v>18.823426372005006</v>
      </c>
      <c r="F201" s="71">
        <f t="shared" ca="1" si="33"/>
        <v>21.823426372005006</v>
      </c>
      <c r="G201" s="71">
        <f t="shared" ca="1" si="34"/>
        <v>26.823426372005006</v>
      </c>
      <c r="H201" s="71">
        <f t="shared" ca="1" si="35"/>
        <v>31.823426372005006</v>
      </c>
      <c r="I201" s="71">
        <f t="shared" ca="1" si="40"/>
        <v>30.823426372005006</v>
      </c>
      <c r="J201" s="71">
        <f t="shared" ca="1" si="36"/>
        <v>27.823426372005006</v>
      </c>
      <c r="K201" s="71">
        <f t="shared" ca="1" si="37"/>
        <v>24.823426372005006</v>
      </c>
      <c r="L201" s="71">
        <f t="shared" ca="1" si="38"/>
        <v>21.823426372005006</v>
      </c>
      <c r="M201" s="71">
        <f t="shared" ca="1" si="39"/>
        <v>18.823426372005006</v>
      </c>
    </row>
    <row r="202" spans="1:13" ht="14.4" x14ac:dyDescent="0.3">
      <c r="A202" s="70">
        <f t="shared" ca="1" si="28"/>
        <v>0.33595909347576791</v>
      </c>
      <c r="B202" s="71">
        <f t="shared" ca="1" si="29"/>
        <v>11.30593248782926</v>
      </c>
      <c r="C202" s="71">
        <f t="shared" ca="1" si="30"/>
        <v>9.30593248782926</v>
      </c>
      <c r="D202" s="71">
        <f t="shared" ca="1" si="31"/>
        <v>12.30593248782926</v>
      </c>
      <c r="E202" s="71">
        <f t="shared" ca="1" si="32"/>
        <v>14.30593248782926</v>
      </c>
      <c r="F202" s="71">
        <f t="shared" ca="1" si="33"/>
        <v>17.30593248782926</v>
      </c>
      <c r="G202" s="71">
        <f t="shared" ca="1" si="34"/>
        <v>22.30593248782926</v>
      </c>
      <c r="H202" s="71">
        <f t="shared" ca="1" si="35"/>
        <v>27.30593248782926</v>
      </c>
      <c r="I202" s="71">
        <f t="shared" ca="1" si="40"/>
        <v>26.30593248782926</v>
      </c>
      <c r="J202" s="71">
        <f t="shared" ca="1" si="36"/>
        <v>23.30593248782926</v>
      </c>
      <c r="K202" s="71">
        <f t="shared" ca="1" si="37"/>
        <v>20.30593248782926</v>
      </c>
      <c r="L202" s="71">
        <f t="shared" ca="1" si="38"/>
        <v>17.30593248782926</v>
      </c>
      <c r="M202" s="71">
        <f t="shared" ca="1" si="39"/>
        <v>14.30593248782926</v>
      </c>
    </row>
    <row r="203" spans="1:13" ht="14.4" x14ac:dyDescent="0.3">
      <c r="A203" s="70">
        <f t="shared" ref="A203:A266" ca="1" si="41">RAND()</f>
        <v>1.1991264792898804E-3</v>
      </c>
      <c r="B203" s="71">
        <f t="shared" ref="B203:B266" ca="1" si="42">_xlfn.NORM.INV(A203,$B$3,$B$4)</f>
        <v>0.85643222658574558</v>
      </c>
      <c r="C203" s="71">
        <f t="shared" ref="C203:C266" ca="1" si="43">_xlfn.NORM.INV($A203,$C$3,$C$4)</f>
        <v>-1.1435677734142544</v>
      </c>
      <c r="D203" s="71">
        <f t="shared" ref="D203:D266" ca="1" si="44">_xlfn.NORM.INV($A203,$D$3,$D$4)</f>
        <v>1.8564322265857456</v>
      </c>
      <c r="E203" s="71">
        <f t="shared" ref="E203:E266" ca="1" si="45">_xlfn.NORM.INV($A203,$E$3,$E$4)</f>
        <v>3.8564322265857456</v>
      </c>
      <c r="F203" s="71">
        <f t="shared" ref="F203:F266" ca="1" si="46">_xlfn.NORM.INV($A203,$F$3,$F$4)</f>
        <v>6.8564322265857456</v>
      </c>
      <c r="G203" s="71">
        <f t="shared" ref="G203:G266" ca="1" si="47">_xlfn.NORM.INV($A203,$G$3,$G$4)</f>
        <v>11.856432226585746</v>
      </c>
      <c r="H203" s="71">
        <f t="shared" ref="H203:H266" ca="1" si="48">_xlfn.NORM.INV($A203,$H$3,$H$4)</f>
        <v>16.856432226585746</v>
      </c>
      <c r="I203" s="71">
        <f t="shared" ca="1" si="40"/>
        <v>15.856432226585746</v>
      </c>
      <c r="J203" s="71">
        <f t="shared" ref="J203:J266" ca="1" si="49">_xlfn.NORM.INV($A203,$J$3,$J$4)</f>
        <v>12.856432226585746</v>
      </c>
      <c r="K203" s="71">
        <f t="shared" ref="K203:K266" ca="1" si="50">_xlfn.NORM.INV($A203,$K$3,$K$4)</f>
        <v>9.8564322265857456</v>
      </c>
      <c r="L203" s="71">
        <f t="shared" ref="L203:L266" ca="1" si="51">_xlfn.NORM.INV($A203,$L$3,$L$4)</f>
        <v>6.8564322265857456</v>
      </c>
      <c r="M203" s="71">
        <f t="shared" ref="M203:M266" ca="1" si="52">_xlfn.NORM.INV($A203,$M$3,$M$4)</f>
        <v>3.8564322265857456</v>
      </c>
    </row>
    <row r="204" spans="1:13" ht="14.4" x14ac:dyDescent="0.3">
      <c r="A204" s="70">
        <f t="shared" ca="1" si="41"/>
        <v>0.53958419755538722</v>
      </c>
      <c r="B204" s="71">
        <f t="shared" ca="1" si="42"/>
        <v>13.397544973455512</v>
      </c>
      <c r="C204" s="71">
        <f t="shared" ca="1" si="43"/>
        <v>11.397544973455512</v>
      </c>
      <c r="D204" s="71">
        <f t="shared" ca="1" si="44"/>
        <v>14.397544973455512</v>
      </c>
      <c r="E204" s="71">
        <f t="shared" ca="1" si="45"/>
        <v>16.39754497345551</v>
      </c>
      <c r="F204" s="71">
        <f t="shared" ca="1" si="46"/>
        <v>19.39754497345551</v>
      </c>
      <c r="G204" s="71">
        <f t="shared" ca="1" si="47"/>
        <v>24.39754497345551</v>
      </c>
      <c r="H204" s="71">
        <f t="shared" ca="1" si="48"/>
        <v>29.39754497345551</v>
      </c>
      <c r="I204" s="71">
        <f t="shared" ref="I204:I267" ca="1" si="53">_xlfn.NORM.INV($A204,$I$3,$I$4)</f>
        <v>28.39754497345551</v>
      </c>
      <c r="J204" s="71">
        <f t="shared" ca="1" si="49"/>
        <v>25.39754497345551</v>
      </c>
      <c r="K204" s="71">
        <f t="shared" ca="1" si="50"/>
        <v>22.39754497345551</v>
      </c>
      <c r="L204" s="71">
        <f t="shared" ca="1" si="51"/>
        <v>19.39754497345551</v>
      </c>
      <c r="M204" s="71">
        <f t="shared" ca="1" si="52"/>
        <v>16.39754497345551</v>
      </c>
    </row>
    <row r="205" spans="1:13" ht="14.4" x14ac:dyDescent="0.3">
      <c r="A205" s="70">
        <f t="shared" ca="1" si="41"/>
        <v>3.94895395920416E-2</v>
      </c>
      <c r="B205" s="71">
        <f t="shared" ca="1" si="42"/>
        <v>5.9734373904826992</v>
      </c>
      <c r="C205" s="71">
        <f t="shared" ca="1" si="43"/>
        <v>3.9734373904826992</v>
      </c>
      <c r="D205" s="71">
        <f t="shared" ca="1" si="44"/>
        <v>6.9734373904826992</v>
      </c>
      <c r="E205" s="71">
        <f t="shared" ca="1" si="45"/>
        <v>8.9734373904826992</v>
      </c>
      <c r="F205" s="71">
        <f t="shared" ca="1" si="46"/>
        <v>11.973437390482699</v>
      </c>
      <c r="G205" s="71">
        <f t="shared" ca="1" si="47"/>
        <v>16.973437390482701</v>
      </c>
      <c r="H205" s="71">
        <f t="shared" ca="1" si="48"/>
        <v>21.973437390482701</v>
      </c>
      <c r="I205" s="71">
        <f t="shared" ca="1" si="53"/>
        <v>20.973437390482701</v>
      </c>
      <c r="J205" s="71">
        <f t="shared" ca="1" si="49"/>
        <v>17.973437390482701</v>
      </c>
      <c r="K205" s="71">
        <f t="shared" ca="1" si="50"/>
        <v>14.973437390482699</v>
      </c>
      <c r="L205" s="71">
        <f t="shared" ca="1" si="51"/>
        <v>11.973437390482699</v>
      </c>
      <c r="M205" s="71">
        <f t="shared" ca="1" si="52"/>
        <v>8.9734373904826992</v>
      </c>
    </row>
    <row r="206" spans="1:13" ht="14.4" x14ac:dyDescent="0.3">
      <c r="A206" s="70">
        <f t="shared" ca="1" si="41"/>
        <v>0.53939892308553339</v>
      </c>
      <c r="B206" s="71">
        <f t="shared" ca="1" si="42"/>
        <v>13.395678162471858</v>
      </c>
      <c r="C206" s="71">
        <f t="shared" ca="1" si="43"/>
        <v>11.395678162471858</v>
      </c>
      <c r="D206" s="71">
        <f t="shared" ca="1" si="44"/>
        <v>14.395678162471858</v>
      </c>
      <c r="E206" s="71">
        <f t="shared" ca="1" si="45"/>
        <v>16.39567816247186</v>
      </c>
      <c r="F206" s="71">
        <f t="shared" ca="1" si="46"/>
        <v>19.39567816247186</v>
      </c>
      <c r="G206" s="71">
        <f t="shared" ca="1" si="47"/>
        <v>24.39567816247186</v>
      </c>
      <c r="H206" s="71">
        <f t="shared" ca="1" si="48"/>
        <v>29.39567816247186</v>
      </c>
      <c r="I206" s="71">
        <f t="shared" ca="1" si="53"/>
        <v>28.39567816247186</v>
      </c>
      <c r="J206" s="71">
        <f t="shared" ca="1" si="49"/>
        <v>25.39567816247186</v>
      </c>
      <c r="K206" s="71">
        <f t="shared" ca="1" si="50"/>
        <v>22.39567816247186</v>
      </c>
      <c r="L206" s="71">
        <f t="shared" ca="1" si="51"/>
        <v>19.39567816247186</v>
      </c>
      <c r="M206" s="71">
        <f t="shared" ca="1" si="52"/>
        <v>16.39567816247186</v>
      </c>
    </row>
    <row r="207" spans="1:13" ht="14.4" x14ac:dyDescent="0.3">
      <c r="A207" s="70">
        <f t="shared" ca="1" si="41"/>
        <v>0.82143093312591797</v>
      </c>
      <c r="B207" s="71">
        <f t="shared" ca="1" si="42"/>
        <v>16.683328087956667</v>
      </c>
      <c r="C207" s="71">
        <f t="shared" ca="1" si="43"/>
        <v>14.683328087956667</v>
      </c>
      <c r="D207" s="71">
        <f t="shared" ca="1" si="44"/>
        <v>17.683328087956667</v>
      </c>
      <c r="E207" s="71">
        <f t="shared" ca="1" si="45"/>
        <v>19.683328087956667</v>
      </c>
      <c r="F207" s="71">
        <f t="shared" ca="1" si="46"/>
        <v>22.683328087956667</v>
      </c>
      <c r="G207" s="71">
        <f t="shared" ca="1" si="47"/>
        <v>27.683328087956667</v>
      </c>
      <c r="H207" s="71">
        <f t="shared" ca="1" si="48"/>
        <v>32.683328087956667</v>
      </c>
      <c r="I207" s="71">
        <f t="shared" ca="1" si="53"/>
        <v>31.683328087956667</v>
      </c>
      <c r="J207" s="71">
        <f t="shared" ca="1" si="49"/>
        <v>28.683328087956667</v>
      </c>
      <c r="K207" s="71">
        <f t="shared" ca="1" si="50"/>
        <v>25.683328087956667</v>
      </c>
      <c r="L207" s="71">
        <f t="shared" ca="1" si="51"/>
        <v>22.683328087956667</v>
      </c>
      <c r="M207" s="71">
        <f t="shared" ca="1" si="52"/>
        <v>19.683328087956667</v>
      </c>
    </row>
    <row r="208" spans="1:13" ht="14.4" x14ac:dyDescent="0.3">
      <c r="A208" s="70">
        <f t="shared" ca="1" si="41"/>
        <v>0.57206656010619961</v>
      </c>
      <c r="B208" s="71">
        <f t="shared" ca="1" si="42"/>
        <v>13.726551721725576</v>
      </c>
      <c r="C208" s="71">
        <f t="shared" ca="1" si="43"/>
        <v>11.726551721725576</v>
      </c>
      <c r="D208" s="71">
        <f t="shared" ca="1" si="44"/>
        <v>14.726551721725576</v>
      </c>
      <c r="E208" s="71">
        <f t="shared" ca="1" si="45"/>
        <v>16.726551721725578</v>
      </c>
      <c r="F208" s="71">
        <f t="shared" ca="1" si="46"/>
        <v>19.726551721725578</v>
      </c>
      <c r="G208" s="71">
        <f t="shared" ca="1" si="47"/>
        <v>24.726551721725578</v>
      </c>
      <c r="H208" s="71">
        <f t="shared" ca="1" si="48"/>
        <v>29.726551721725578</v>
      </c>
      <c r="I208" s="71">
        <f t="shared" ca="1" si="53"/>
        <v>28.726551721725578</v>
      </c>
      <c r="J208" s="71">
        <f t="shared" ca="1" si="49"/>
        <v>25.726551721725578</v>
      </c>
      <c r="K208" s="71">
        <f t="shared" ca="1" si="50"/>
        <v>22.726551721725578</v>
      </c>
      <c r="L208" s="71">
        <f t="shared" ca="1" si="51"/>
        <v>19.726551721725578</v>
      </c>
      <c r="M208" s="71">
        <f t="shared" ca="1" si="52"/>
        <v>16.726551721725578</v>
      </c>
    </row>
    <row r="209" spans="1:13" ht="14.4" x14ac:dyDescent="0.3">
      <c r="A209" s="70">
        <f t="shared" ca="1" si="41"/>
        <v>7.8596568948547385E-2</v>
      </c>
      <c r="B209" s="71">
        <f t="shared" ca="1" si="42"/>
        <v>7.3416999295411705</v>
      </c>
      <c r="C209" s="71">
        <f t="shared" ca="1" si="43"/>
        <v>5.3416999295411705</v>
      </c>
      <c r="D209" s="71">
        <f t="shared" ca="1" si="44"/>
        <v>8.3416999295411713</v>
      </c>
      <c r="E209" s="71">
        <f t="shared" ca="1" si="45"/>
        <v>10.341699929541171</v>
      </c>
      <c r="F209" s="71">
        <f t="shared" ca="1" si="46"/>
        <v>13.341699929541171</v>
      </c>
      <c r="G209" s="71">
        <f t="shared" ca="1" si="47"/>
        <v>18.341699929541171</v>
      </c>
      <c r="H209" s="71">
        <f t="shared" ca="1" si="48"/>
        <v>23.341699929541171</v>
      </c>
      <c r="I209" s="71">
        <f t="shared" ca="1" si="53"/>
        <v>22.341699929541171</v>
      </c>
      <c r="J209" s="71">
        <f t="shared" ca="1" si="49"/>
        <v>19.341699929541171</v>
      </c>
      <c r="K209" s="71">
        <f t="shared" ca="1" si="50"/>
        <v>16.341699929541171</v>
      </c>
      <c r="L209" s="71">
        <f t="shared" ca="1" si="51"/>
        <v>13.341699929541171</v>
      </c>
      <c r="M209" s="71">
        <f t="shared" ca="1" si="52"/>
        <v>10.341699929541171</v>
      </c>
    </row>
    <row r="210" spans="1:13" ht="14.4" x14ac:dyDescent="0.3">
      <c r="A210" s="70">
        <f t="shared" ca="1" si="41"/>
        <v>0.74840937421263576</v>
      </c>
      <c r="B210" s="71">
        <f t="shared" ca="1" si="42"/>
        <v>15.677970701317308</v>
      </c>
      <c r="C210" s="71">
        <f t="shared" ca="1" si="43"/>
        <v>13.677970701317308</v>
      </c>
      <c r="D210" s="71">
        <f t="shared" ca="1" si="44"/>
        <v>16.677970701317307</v>
      </c>
      <c r="E210" s="71">
        <f t="shared" ca="1" si="45"/>
        <v>18.677970701317307</v>
      </c>
      <c r="F210" s="71">
        <f t="shared" ca="1" si="46"/>
        <v>21.677970701317307</v>
      </c>
      <c r="G210" s="71">
        <f t="shared" ca="1" si="47"/>
        <v>26.677970701317307</v>
      </c>
      <c r="H210" s="71">
        <f t="shared" ca="1" si="48"/>
        <v>31.677970701317307</v>
      </c>
      <c r="I210" s="71">
        <f t="shared" ca="1" si="53"/>
        <v>30.677970701317307</v>
      </c>
      <c r="J210" s="71">
        <f t="shared" ca="1" si="49"/>
        <v>27.677970701317307</v>
      </c>
      <c r="K210" s="71">
        <f t="shared" ca="1" si="50"/>
        <v>24.677970701317307</v>
      </c>
      <c r="L210" s="71">
        <f t="shared" ca="1" si="51"/>
        <v>21.677970701317307</v>
      </c>
      <c r="M210" s="71">
        <f t="shared" ca="1" si="52"/>
        <v>18.677970701317307</v>
      </c>
    </row>
    <row r="211" spans="1:13" ht="14.4" x14ac:dyDescent="0.3">
      <c r="A211" s="70">
        <f t="shared" ca="1" si="41"/>
        <v>0.51667780859865187</v>
      </c>
      <c r="B211" s="71">
        <f t="shared" ca="1" si="42"/>
        <v>13.167269003646979</v>
      </c>
      <c r="C211" s="71">
        <f t="shared" ca="1" si="43"/>
        <v>11.167269003646979</v>
      </c>
      <c r="D211" s="71">
        <f t="shared" ca="1" si="44"/>
        <v>14.167269003646979</v>
      </c>
      <c r="E211" s="71">
        <f t="shared" ca="1" si="45"/>
        <v>16.167269003646979</v>
      </c>
      <c r="F211" s="71">
        <f t="shared" ca="1" si="46"/>
        <v>19.167269003646979</v>
      </c>
      <c r="G211" s="71">
        <f t="shared" ca="1" si="47"/>
        <v>24.167269003646979</v>
      </c>
      <c r="H211" s="71">
        <f t="shared" ca="1" si="48"/>
        <v>29.167269003646979</v>
      </c>
      <c r="I211" s="71">
        <f t="shared" ca="1" si="53"/>
        <v>28.167269003646979</v>
      </c>
      <c r="J211" s="71">
        <f t="shared" ca="1" si="49"/>
        <v>25.167269003646979</v>
      </c>
      <c r="K211" s="71">
        <f t="shared" ca="1" si="50"/>
        <v>22.167269003646979</v>
      </c>
      <c r="L211" s="71">
        <f t="shared" ca="1" si="51"/>
        <v>19.167269003646979</v>
      </c>
      <c r="M211" s="71">
        <f t="shared" ca="1" si="52"/>
        <v>16.167269003646979</v>
      </c>
    </row>
    <row r="212" spans="1:13" ht="14.4" x14ac:dyDescent="0.3">
      <c r="A212" s="70">
        <f t="shared" ca="1" si="41"/>
        <v>0.32199145012964026</v>
      </c>
      <c r="B212" s="71">
        <f t="shared" ca="1" si="42"/>
        <v>11.151451007170593</v>
      </c>
      <c r="C212" s="71">
        <f t="shared" ca="1" si="43"/>
        <v>9.1514510071705928</v>
      </c>
      <c r="D212" s="71">
        <f t="shared" ca="1" si="44"/>
        <v>12.151451007170593</v>
      </c>
      <c r="E212" s="71">
        <f t="shared" ca="1" si="45"/>
        <v>14.151451007170593</v>
      </c>
      <c r="F212" s="71">
        <f t="shared" ca="1" si="46"/>
        <v>17.151451007170593</v>
      </c>
      <c r="G212" s="71">
        <f t="shared" ca="1" si="47"/>
        <v>22.151451007170593</v>
      </c>
      <c r="H212" s="71">
        <f t="shared" ca="1" si="48"/>
        <v>27.151451007170593</v>
      </c>
      <c r="I212" s="71">
        <f t="shared" ca="1" si="53"/>
        <v>26.151451007170593</v>
      </c>
      <c r="J212" s="71">
        <f t="shared" ca="1" si="49"/>
        <v>23.151451007170593</v>
      </c>
      <c r="K212" s="71">
        <f t="shared" ca="1" si="50"/>
        <v>20.151451007170593</v>
      </c>
      <c r="L212" s="71">
        <f t="shared" ca="1" si="51"/>
        <v>17.151451007170593</v>
      </c>
      <c r="M212" s="71">
        <f t="shared" ca="1" si="52"/>
        <v>14.151451007170593</v>
      </c>
    </row>
    <row r="213" spans="1:13" ht="14.4" x14ac:dyDescent="0.3">
      <c r="A213" s="70">
        <f t="shared" ca="1" si="41"/>
        <v>0.42720425144726248</v>
      </c>
      <c r="B213" s="71">
        <f t="shared" ca="1" si="42"/>
        <v>12.266014194486498</v>
      </c>
      <c r="C213" s="71">
        <f t="shared" ca="1" si="43"/>
        <v>10.266014194486498</v>
      </c>
      <c r="D213" s="71">
        <f t="shared" ca="1" si="44"/>
        <v>13.266014194486498</v>
      </c>
      <c r="E213" s="71">
        <f t="shared" ca="1" si="45"/>
        <v>15.266014194486498</v>
      </c>
      <c r="F213" s="71">
        <f t="shared" ca="1" si="46"/>
        <v>18.266014194486498</v>
      </c>
      <c r="G213" s="71">
        <f t="shared" ca="1" si="47"/>
        <v>23.266014194486498</v>
      </c>
      <c r="H213" s="71">
        <f t="shared" ca="1" si="48"/>
        <v>28.266014194486498</v>
      </c>
      <c r="I213" s="71">
        <f t="shared" ca="1" si="53"/>
        <v>27.266014194486498</v>
      </c>
      <c r="J213" s="71">
        <f t="shared" ca="1" si="49"/>
        <v>24.266014194486498</v>
      </c>
      <c r="K213" s="71">
        <f t="shared" ca="1" si="50"/>
        <v>21.266014194486498</v>
      </c>
      <c r="L213" s="71">
        <f t="shared" ca="1" si="51"/>
        <v>18.266014194486498</v>
      </c>
      <c r="M213" s="71">
        <f t="shared" ca="1" si="52"/>
        <v>15.266014194486498</v>
      </c>
    </row>
    <row r="214" spans="1:13" ht="14.4" x14ac:dyDescent="0.3">
      <c r="A214" s="70">
        <f t="shared" ca="1" si="41"/>
        <v>0.48765643663457003</v>
      </c>
      <c r="B214" s="71">
        <f t="shared" ca="1" si="42"/>
        <v>12.8762173466571</v>
      </c>
      <c r="C214" s="71">
        <f t="shared" ca="1" si="43"/>
        <v>10.8762173466571</v>
      </c>
      <c r="D214" s="71">
        <f t="shared" ca="1" si="44"/>
        <v>13.8762173466571</v>
      </c>
      <c r="E214" s="71">
        <f t="shared" ca="1" si="45"/>
        <v>15.8762173466571</v>
      </c>
      <c r="F214" s="71">
        <f t="shared" ca="1" si="46"/>
        <v>18.8762173466571</v>
      </c>
      <c r="G214" s="71">
        <f t="shared" ca="1" si="47"/>
        <v>23.8762173466571</v>
      </c>
      <c r="H214" s="71">
        <f t="shared" ca="1" si="48"/>
        <v>28.8762173466571</v>
      </c>
      <c r="I214" s="71">
        <f t="shared" ca="1" si="53"/>
        <v>27.8762173466571</v>
      </c>
      <c r="J214" s="71">
        <f t="shared" ca="1" si="49"/>
        <v>24.8762173466571</v>
      </c>
      <c r="K214" s="71">
        <f t="shared" ca="1" si="50"/>
        <v>21.8762173466571</v>
      </c>
      <c r="L214" s="71">
        <f t="shared" ca="1" si="51"/>
        <v>18.8762173466571</v>
      </c>
      <c r="M214" s="71">
        <f t="shared" ca="1" si="52"/>
        <v>15.8762173466571</v>
      </c>
    </row>
    <row r="215" spans="1:13" ht="14.4" x14ac:dyDescent="0.3">
      <c r="A215" s="70">
        <f t="shared" ca="1" si="41"/>
        <v>0.85424631750568769</v>
      </c>
      <c r="B215" s="71">
        <f t="shared" ca="1" si="42"/>
        <v>17.219282542652916</v>
      </c>
      <c r="C215" s="71">
        <f t="shared" ca="1" si="43"/>
        <v>15.219282542652916</v>
      </c>
      <c r="D215" s="71">
        <f t="shared" ca="1" si="44"/>
        <v>18.219282542652916</v>
      </c>
      <c r="E215" s="71">
        <f t="shared" ca="1" si="45"/>
        <v>20.219282542652916</v>
      </c>
      <c r="F215" s="71">
        <f t="shared" ca="1" si="46"/>
        <v>23.219282542652916</v>
      </c>
      <c r="G215" s="71">
        <f t="shared" ca="1" si="47"/>
        <v>28.219282542652916</v>
      </c>
      <c r="H215" s="71">
        <f t="shared" ca="1" si="48"/>
        <v>33.21928254265292</v>
      </c>
      <c r="I215" s="71">
        <f t="shared" ca="1" si="53"/>
        <v>32.21928254265292</v>
      </c>
      <c r="J215" s="71">
        <f t="shared" ca="1" si="49"/>
        <v>29.219282542652916</v>
      </c>
      <c r="K215" s="71">
        <f t="shared" ca="1" si="50"/>
        <v>26.219282542652916</v>
      </c>
      <c r="L215" s="71">
        <f t="shared" ca="1" si="51"/>
        <v>23.219282542652916</v>
      </c>
      <c r="M215" s="71">
        <f t="shared" ca="1" si="52"/>
        <v>20.219282542652916</v>
      </c>
    </row>
    <row r="216" spans="1:13" ht="14.4" x14ac:dyDescent="0.3">
      <c r="A216" s="70">
        <f t="shared" ca="1" si="41"/>
        <v>0.60160888025811754</v>
      </c>
      <c r="B216" s="71">
        <f t="shared" ca="1" si="42"/>
        <v>14.030054806614366</v>
      </c>
      <c r="C216" s="71">
        <f t="shared" ca="1" si="43"/>
        <v>12.030054806614366</v>
      </c>
      <c r="D216" s="71">
        <f t="shared" ca="1" si="44"/>
        <v>15.030054806614366</v>
      </c>
      <c r="E216" s="71">
        <f t="shared" ca="1" si="45"/>
        <v>17.030054806614366</v>
      </c>
      <c r="F216" s="71">
        <f t="shared" ca="1" si="46"/>
        <v>20.030054806614366</v>
      </c>
      <c r="G216" s="71">
        <f t="shared" ca="1" si="47"/>
        <v>25.030054806614366</v>
      </c>
      <c r="H216" s="71">
        <f t="shared" ca="1" si="48"/>
        <v>30.030054806614366</v>
      </c>
      <c r="I216" s="71">
        <f t="shared" ca="1" si="53"/>
        <v>29.030054806614366</v>
      </c>
      <c r="J216" s="71">
        <f t="shared" ca="1" si="49"/>
        <v>26.030054806614366</v>
      </c>
      <c r="K216" s="71">
        <f t="shared" ca="1" si="50"/>
        <v>23.030054806614366</v>
      </c>
      <c r="L216" s="71">
        <f t="shared" ca="1" si="51"/>
        <v>20.030054806614366</v>
      </c>
      <c r="M216" s="71">
        <f t="shared" ca="1" si="52"/>
        <v>17.030054806614366</v>
      </c>
    </row>
    <row r="217" spans="1:13" ht="14.4" x14ac:dyDescent="0.3">
      <c r="A217" s="70">
        <f t="shared" ca="1" si="41"/>
        <v>0.39990331521309985</v>
      </c>
      <c r="B217" s="71">
        <f t="shared" ca="1" si="42"/>
        <v>11.985610529124875</v>
      </c>
      <c r="C217" s="71">
        <f t="shared" ca="1" si="43"/>
        <v>9.9856105291248749</v>
      </c>
      <c r="D217" s="71">
        <f t="shared" ca="1" si="44"/>
        <v>12.985610529124875</v>
      </c>
      <c r="E217" s="71">
        <f t="shared" ca="1" si="45"/>
        <v>14.985610529124875</v>
      </c>
      <c r="F217" s="71">
        <f t="shared" ca="1" si="46"/>
        <v>17.985610529124873</v>
      </c>
      <c r="G217" s="71">
        <f t="shared" ca="1" si="47"/>
        <v>22.985610529124873</v>
      </c>
      <c r="H217" s="71">
        <f t="shared" ca="1" si="48"/>
        <v>27.985610529124873</v>
      </c>
      <c r="I217" s="71">
        <f t="shared" ca="1" si="53"/>
        <v>26.985610529124873</v>
      </c>
      <c r="J217" s="71">
        <f t="shared" ca="1" si="49"/>
        <v>23.985610529124873</v>
      </c>
      <c r="K217" s="71">
        <f t="shared" ca="1" si="50"/>
        <v>20.985610529124873</v>
      </c>
      <c r="L217" s="71">
        <f t="shared" ca="1" si="51"/>
        <v>17.985610529124873</v>
      </c>
      <c r="M217" s="71">
        <f t="shared" ca="1" si="52"/>
        <v>14.985610529124875</v>
      </c>
    </row>
    <row r="218" spans="1:13" ht="14.4" x14ac:dyDescent="0.3">
      <c r="A218" s="70">
        <f t="shared" ca="1" si="41"/>
        <v>0.50043820308327946</v>
      </c>
      <c r="B218" s="71">
        <f t="shared" ca="1" si="42"/>
        <v>13.004393649837812</v>
      </c>
      <c r="C218" s="71">
        <f t="shared" ca="1" si="43"/>
        <v>11.004393649837812</v>
      </c>
      <c r="D218" s="71">
        <f t="shared" ca="1" si="44"/>
        <v>14.004393649837812</v>
      </c>
      <c r="E218" s="71">
        <f t="shared" ca="1" si="45"/>
        <v>16.004393649837812</v>
      </c>
      <c r="F218" s="71">
        <f t="shared" ca="1" si="46"/>
        <v>19.004393649837812</v>
      </c>
      <c r="G218" s="71">
        <f t="shared" ca="1" si="47"/>
        <v>24.004393649837812</v>
      </c>
      <c r="H218" s="71">
        <f t="shared" ca="1" si="48"/>
        <v>29.004393649837812</v>
      </c>
      <c r="I218" s="71">
        <f t="shared" ca="1" si="53"/>
        <v>28.004393649837812</v>
      </c>
      <c r="J218" s="71">
        <f t="shared" ca="1" si="49"/>
        <v>25.004393649837812</v>
      </c>
      <c r="K218" s="71">
        <f t="shared" ca="1" si="50"/>
        <v>22.004393649837812</v>
      </c>
      <c r="L218" s="71">
        <f t="shared" ca="1" si="51"/>
        <v>19.004393649837812</v>
      </c>
      <c r="M218" s="71">
        <f t="shared" ca="1" si="52"/>
        <v>16.004393649837812</v>
      </c>
    </row>
    <row r="219" spans="1:13" ht="14.4" x14ac:dyDescent="0.3">
      <c r="A219" s="70">
        <f t="shared" ca="1" si="41"/>
        <v>0.3148069021560731</v>
      </c>
      <c r="B219" s="71">
        <f t="shared" ca="1" si="42"/>
        <v>11.070918020647394</v>
      </c>
      <c r="C219" s="71">
        <f t="shared" ca="1" si="43"/>
        <v>9.0709180206473938</v>
      </c>
      <c r="D219" s="71">
        <f t="shared" ca="1" si="44"/>
        <v>12.070918020647394</v>
      </c>
      <c r="E219" s="71">
        <f t="shared" ca="1" si="45"/>
        <v>14.070918020647394</v>
      </c>
      <c r="F219" s="71">
        <f t="shared" ca="1" si="46"/>
        <v>17.070918020647394</v>
      </c>
      <c r="G219" s="71">
        <f t="shared" ca="1" si="47"/>
        <v>22.070918020647394</v>
      </c>
      <c r="H219" s="71">
        <f t="shared" ca="1" si="48"/>
        <v>27.070918020647394</v>
      </c>
      <c r="I219" s="71">
        <f t="shared" ca="1" si="53"/>
        <v>26.070918020647394</v>
      </c>
      <c r="J219" s="71">
        <f t="shared" ca="1" si="49"/>
        <v>23.070918020647394</v>
      </c>
      <c r="K219" s="71">
        <f t="shared" ca="1" si="50"/>
        <v>20.070918020647394</v>
      </c>
      <c r="L219" s="71">
        <f t="shared" ca="1" si="51"/>
        <v>17.070918020647394</v>
      </c>
      <c r="M219" s="71">
        <f t="shared" ca="1" si="52"/>
        <v>14.070918020647394</v>
      </c>
    </row>
    <row r="220" spans="1:13" ht="14.4" x14ac:dyDescent="0.3">
      <c r="A220" s="70">
        <f t="shared" ca="1" si="41"/>
        <v>0.21530863540905631</v>
      </c>
      <c r="B220" s="71">
        <f t="shared" ca="1" si="42"/>
        <v>9.84745676004367</v>
      </c>
      <c r="C220" s="71">
        <f t="shared" ca="1" si="43"/>
        <v>7.8474567600436709</v>
      </c>
      <c r="D220" s="71">
        <f t="shared" ca="1" si="44"/>
        <v>10.84745676004367</v>
      </c>
      <c r="E220" s="71">
        <f t="shared" ca="1" si="45"/>
        <v>12.84745676004367</v>
      </c>
      <c r="F220" s="71">
        <f t="shared" ca="1" si="46"/>
        <v>15.84745676004367</v>
      </c>
      <c r="G220" s="71">
        <f t="shared" ca="1" si="47"/>
        <v>20.84745676004367</v>
      </c>
      <c r="H220" s="71">
        <f t="shared" ca="1" si="48"/>
        <v>25.84745676004367</v>
      </c>
      <c r="I220" s="71">
        <f t="shared" ca="1" si="53"/>
        <v>24.84745676004367</v>
      </c>
      <c r="J220" s="71">
        <f t="shared" ca="1" si="49"/>
        <v>21.84745676004367</v>
      </c>
      <c r="K220" s="71">
        <f t="shared" ca="1" si="50"/>
        <v>18.84745676004367</v>
      </c>
      <c r="L220" s="71">
        <f t="shared" ca="1" si="51"/>
        <v>15.84745676004367</v>
      </c>
      <c r="M220" s="71">
        <f t="shared" ca="1" si="52"/>
        <v>12.84745676004367</v>
      </c>
    </row>
    <row r="221" spans="1:13" ht="14.4" x14ac:dyDescent="0.3">
      <c r="A221" s="70">
        <f t="shared" ca="1" si="41"/>
        <v>0.58666739789777589</v>
      </c>
      <c r="B221" s="71">
        <f t="shared" ca="1" si="42"/>
        <v>13.875922172917836</v>
      </c>
      <c r="C221" s="71">
        <f t="shared" ca="1" si="43"/>
        <v>11.875922172917836</v>
      </c>
      <c r="D221" s="71">
        <f t="shared" ca="1" si="44"/>
        <v>14.875922172917836</v>
      </c>
      <c r="E221" s="71">
        <f t="shared" ca="1" si="45"/>
        <v>16.875922172917836</v>
      </c>
      <c r="F221" s="71">
        <f t="shared" ca="1" si="46"/>
        <v>19.875922172917836</v>
      </c>
      <c r="G221" s="71">
        <f t="shared" ca="1" si="47"/>
        <v>24.875922172917836</v>
      </c>
      <c r="H221" s="71">
        <f t="shared" ca="1" si="48"/>
        <v>29.875922172917836</v>
      </c>
      <c r="I221" s="71">
        <f t="shared" ca="1" si="53"/>
        <v>28.875922172917836</v>
      </c>
      <c r="J221" s="71">
        <f t="shared" ca="1" si="49"/>
        <v>25.875922172917836</v>
      </c>
      <c r="K221" s="71">
        <f t="shared" ca="1" si="50"/>
        <v>22.875922172917836</v>
      </c>
      <c r="L221" s="71">
        <f t="shared" ca="1" si="51"/>
        <v>19.875922172917836</v>
      </c>
      <c r="M221" s="71">
        <f t="shared" ca="1" si="52"/>
        <v>16.875922172917836</v>
      </c>
    </row>
    <row r="222" spans="1:13" ht="14.4" x14ac:dyDescent="0.3">
      <c r="A222" s="70">
        <f t="shared" ca="1" si="41"/>
        <v>0.80294771955045441</v>
      </c>
      <c r="B222" s="71">
        <f t="shared" ca="1" si="42"/>
        <v>16.408789445521705</v>
      </c>
      <c r="C222" s="71">
        <f t="shared" ca="1" si="43"/>
        <v>14.408789445521705</v>
      </c>
      <c r="D222" s="71">
        <f t="shared" ca="1" si="44"/>
        <v>17.408789445521705</v>
      </c>
      <c r="E222" s="71">
        <f t="shared" ca="1" si="45"/>
        <v>19.408789445521705</v>
      </c>
      <c r="F222" s="71">
        <f t="shared" ca="1" si="46"/>
        <v>22.408789445521705</v>
      </c>
      <c r="G222" s="71">
        <f t="shared" ca="1" si="47"/>
        <v>27.408789445521705</v>
      </c>
      <c r="H222" s="71">
        <f t="shared" ca="1" si="48"/>
        <v>32.408789445521705</v>
      </c>
      <c r="I222" s="71">
        <f t="shared" ca="1" si="53"/>
        <v>31.408789445521705</v>
      </c>
      <c r="J222" s="71">
        <f t="shared" ca="1" si="49"/>
        <v>28.408789445521705</v>
      </c>
      <c r="K222" s="71">
        <f t="shared" ca="1" si="50"/>
        <v>25.408789445521705</v>
      </c>
      <c r="L222" s="71">
        <f t="shared" ca="1" si="51"/>
        <v>22.408789445521705</v>
      </c>
      <c r="M222" s="71">
        <f t="shared" ca="1" si="52"/>
        <v>19.408789445521705</v>
      </c>
    </row>
    <row r="223" spans="1:13" ht="14.4" x14ac:dyDescent="0.3">
      <c r="A223" s="70">
        <f t="shared" ca="1" si="41"/>
        <v>2.5781758286396839E-2</v>
      </c>
      <c r="B223" s="71">
        <f t="shared" ca="1" si="42"/>
        <v>5.2129600672687673</v>
      </c>
      <c r="C223" s="71">
        <f t="shared" ca="1" si="43"/>
        <v>3.2129600672687673</v>
      </c>
      <c r="D223" s="71">
        <f t="shared" ca="1" si="44"/>
        <v>6.2129600672687673</v>
      </c>
      <c r="E223" s="71">
        <f t="shared" ca="1" si="45"/>
        <v>8.2129600672687673</v>
      </c>
      <c r="F223" s="71">
        <f t="shared" ca="1" si="46"/>
        <v>11.212960067268767</v>
      </c>
      <c r="G223" s="71">
        <f t="shared" ca="1" si="47"/>
        <v>16.212960067268767</v>
      </c>
      <c r="H223" s="71">
        <f t="shared" ca="1" si="48"/>
        <v>21.212960067268767</v>
      </c>
      <c r="I223" s="71">
        <f t="shared" ca="1" si="53"/>
        <v>20.212960067268767</v>
      </c>
      <c r="J223" s="71">
        <f t="shared" ca="1" si="49"/>
        <v>17.212960067268767</v>
      </c>
      <c r="K223" s="71">
        <f t="shared" ca="1" si="50"/>
        <v>14.212960067268767</v>
      </c>
      <c r="L223" s="71">
        <f t="shared" ca="1" si="51"/>
        <v>11.212960067268767</v>
      </c>
      <c r="M223" s="71">
        <f t="shared" ca="1" si="52"/>
        <v>8.2129600672687673</v>
      </c>
    </row>
    <row r="224" spans="1:13" ht="14.4" x14ac:dyDescent="0.3">
      <c r="A224" s="70">
        <f t="shared" ca="1" si="41"/>
        <v>0.32188073823120811</v>
      </c>
      <c r="B224" s="71">
        <f t="shared" ca="1" si="42"/>
        <v>11.150215766628145</v>
      </c>
      <c r="C224" s="71">
        <f t="shared" ca="1" si="43"/>
        <v>9.1502157666281452</v>
      </c>
      <c r="D224" s="71">
        <f t="shared" ca="1" si="44"/>
        <v>12.150215766628145</v>
      </c>
      <c r="E224" s="71">
        <f t="shared" ca="1" si="45"/>
        <v>14.150215766628145</v>
      </c>
      <c r="F224" s="71">
        <f t="shared" ca="1" si="46"/>
        <v>17.150215766628143</v>
      </c>
      <c r="G224" s="71">
        <f t="shared" ca="1" si="47"/>
        <v>22.150215766628143</v>
      </c>
      <c r="H224" s="71">
        <f t="shared" ca="1" si="48"/>
        <v>27.150215766628143</v>
      </c>
      <c r="I224" s="71">
        <f t="shared" ca="1" si="53"/>
        <v>26.150215766628143</v>
      </c>
      <c r="J224" s="71">
        <f t="shared" ca="1" si="49"/>
        <v>23.150215766628143</v>
      </c>
      <c r="K224" s="71">
        <f t="shared" ca="1" si="50"/>
        <v>20.150215766628143</v>
      </c>
      <c r="L224" s="71">
        <f t="shared" ca="1" si="51"/>
        <v>17.150215766628143</v>
      </c>
      <c r="M224" s="71">
        <f t="shared" ca="1" si="52"/>
        <v>14.150215766628145</v>
      </c>
    </row>
    <row r="225" spans="1:13" ht="14.4" x14ac:dyDescent="0.3">
      <c r="A225" s="70">
        <f t="shared" ca="1" si="41"/>
        <v>0.32500507878123053</v>
      </c>
      <c r="B225" s="71">
        <f t="shared" ca="1" si="42"/>
        <v>11.185007683437705</v>
      </c>
      <c r="C225" s="71">
        <f t="shared" ca="1" si="43"/>
        <v>9.1850076834377052</v>
      </c>
      <c r="D225" s="71">
        <f t="shared" ca="1" si="44"/>
        <v>12.185007683437705</v>
      </c>
      <c r="E225" s="71">
        <f t="shared" ca="1" si="45"/>
        <v>14.185007683437705</v>
      </c>
      <c r="F225" s="71">
        <f t="shared" ca="1" si="46"/>
        <v>17.185007683437707</v>
      </c>
      <c r="G225" s="71">
        <f t="shared" ca="1" si="47"/>
        <v>22.185007683437707</v>
      </c>
      <c r="H225" s="71">
        <f t="shared" ca="1" si="48"/>
        <v>27.185007683437707</v>
      </c>
      <c r="I225" s="71">
        <f t="shared" ca="1" si="53"/>
        <v>26.185007683437707</v>
      </c>
      <c r="J225" s="71">
        <f t="shared" ca="1" si="49"/>
        <v>23.185007683437707</v>
      </c>
      <c r="K225" s="71">
        <f t="shared" ca="1" si="50"/>
        <v>20.185007683437707</v>
      </c>
      <c r="L225" s="71">
        <f t="shared" ca="1" si="51"/>
        <v>17.185007683437707</v>
      </c>
      <c r="M225" s="71">
        <f t="shared" ca="1" si="52"/>
        <v>14.185007683437705</v>
      </c>
    </row>
    <row r="226" spans="1:13" ht="14.4" x14ac:dyDescent="0.3">
      <c r="A226" s="70">
        <f t="shared" ca="1" si="41"/>
        <v>0.31141459328050813</v>
      </c>
      <c r="B226" s="71">
        <f t="shared" ca="1" si="42"/>
        <v>11.032621497412677</v>
      </c>
      <c r="C226" s="71">
        <f t="shared" ca="1" si="43"/>
        <v>9.0326214974126771</v>
      </c>
      <c r="D226" s="71">
        <f t="shared" ca="1" si="44"/>
        <v>12.032621497412677</v>
      </c>
      <c r="E226" s="71">
        <f t="shared" ca="1" si="45"/>
        <v>14.032621497412677</v>
      </c>
      <c r="F226" s="71">
        <f t="shared" ca="1" si="46"/>
        <v>17.032621497412677</v>
      </c>
      <c r="G226" s="71">
        <f t="shared" ca="1" si="47"/>
        <v>22.032621497412677</v>
      </c>
      <c r="H226" s="71">
        <f t="shared" ca="1" si="48"/>
        <v>27.032621497412677</v>
      </c>
      <c r="I226" s="71">
        <f t="shared" ca="1" si="53"/>
        <v>26.032621497412677</v>
      </c>
      <c r="J226" s="71">
        <f t="shared" ca="1" si="49"/>
        <v>23.032621497412677</v>
      </c>
      <c r="K226" s="71">
        <f t="shared" ca="1" si="50"/>
        <v>20.032621497412677</v>
      </c>
      <c r="L226" s="71">
        <f t="shared" ca="1" si="51"/>
        <v>17.032621497412677</v>
      </c>
      <c r="M226" s="71">
        <f t="shared" ca="1" si="52"/>
        <v>14.032621497412677</v>
      </c>
    </row>
    <row r="227" spans="1:13" ht="14.4" x14ac:dyDescent="0.3">
      <c r="A227" s="70">
        <f t="shared" ca="1" si="41"/>
        <v>0.57686803248583407</v>
      </c>
      <c r="B227" s="71">
        <f t="shared" ca="1" si="42"/>
        <v>13.775550186462718</v>
      </c>
      <c r="C227" s="71">
        <f t="shared" ca="1" si="43"/>
        <v>11.775550186462718</v>
      </c>
      <c r="D227" s="71">
        <f t="shared" ca="1" si="44"/>
        <v>14.775550186462718</v>
      </c>
      <c r="E227" s="71">
        <f t="shared" ca="1" si="45"/>
        <v>16.775550186462716</v>
      </c>
      <c r="F227" s="71">
        <f t="shared" ca="1" si="46"/>
        <v>19.775550186462716</v>
      </c>
      <c r="G227" s="71">
        <f t="shared" ca="1" si="47"/>
        <v>24.775550186462716</v>
      </c>
      <c r="H227" s="71">
        <f t="shared" ca="1" si="48"/>
        <v>29.775550186462716</v>
      </c>
      <c r="I227" s="71">
        <f t="shared" ca="1" si="53"/>
        <v>28.775550186462716</v>
      </c>
      <c r="J227" s="71">
        <f t="shared" ca="1" si="49"/>
        <v>25.775550186462716</v>
      </c>
      <c r="K227" s="71">
        <f t="shared" ca="1" si="50"/>
        <v>22.775550186462716</v>
      </c>
      <c r="L227" s="71">
        <f t="shared" ca="1" si="51"/>
        <v>19.775550186462716</v>
      </c>
      <c r="M227" s="71">
        <f t="shared" ca="1" si="52"/>
        <v>16.775550186462716</v>
      </c>
    </row>
    <row r="228" spans="1:13" ht="14.4" x14ac:dyDescent="0.3">
      <c r="A228" s="70">
        <f t="shared" ca="1" si="41"/>
        <v>0.7368929292113936</v>
      </c>
      <c r="B228" s="71">
        <f t="shared" ca="1" si="42"/>
        <v>15.535182911673727</v>
      </c>
      <c r="C228" s="71">
        <f t="shared" ca="1" si="43"/>
        <v>13.535182911673727</v>
      </c>
      <c r="D228" s="71">
        <f t="shared" ca="1" si="44"/>
        <v>16.535182911673729</v>
      </c>
      <c r="E228" s="71">
        <f t="shared" ca="1" si="45"/>
        <v>18.535182911673729</v>
      </c>
      <c r="F228" s="71">
        <f t="shared" ca="1" si="46"/>
        <v>21.535182911673729</v>
      </c>
      <c r="G228" s="71">
        <f t="shared" ca="1" si="47"/>
        <v>26.535182911673729</v>
      </c>
      <c r="H228" s="71">
        <f t="shared" ca="1" si="48"/>
        <v>31.535182911673729</v>
      </c>
      <c r="I228" s="71">
        <f t="shared" ca="1" si="53"/>
        <v>30.535182911673729</v>
      </c>
      <c r="J228" s="71">
        <f t="shared" ca="1" si="49"/>
        <v>27.535182911673729</v>
      </c>
      <c r="K228" s="71">
        <f t="shared" ca="1" si="50"/>
        <v>24.535182911673729</v>
      </c>
      <c r="L228" s="71">
        <f t="shared" ca="1" si="51"/>
        <v>21.535182911673729</v>
      </c>
      <c r="M228" s="71">
        <f t="shared" ca="1" si="52"/>
        <v>18.535182911673729</v>
      </c>
    </row>
    <row r="229" spans="1:13" ht="14.4" x14ac:dyDescent="0.3">
      <c r="A229" s="70">
        <f t="shared" ca="1" si="41"/>
        <v>0.82142356474375156</v>
      </c>
      <c r="B229" s="71">
        <f t="shared" ca="1" si="42"/>
        <v>16.683215201345604</v>
      </c>
      <c r="C229" s="71">
        <f t="shared" ca="1" si="43"/>
        <v>14.683215201345604</v>
      </c>
      <c r="D229" s="71">
        <f t="shared" ca="1" si="44"/>
        <v>17.683215201345604</v>
      </c>
      <c r="E229" s="71">
        <f t="shared" ca="1" si="45"/>
        <v>19.683215201345604</v>
      </c>
      <c r="F229" s="71">
        <f t="shared" ca="1" si="46"/>
        <v>22.683215201345604</v>
      </c>
      <c r="G229" s="71">
        <f t="shared" ca="1" si="47"/>
        <v>27.683215201345604</v>
      </c>
      <c r="H229" s="71">
        <f t="shared" ca="1" si="48"/>
        <v>32.683215201345604</v>
      </c>
      <c r="I229" s="71">
        <f t="shared" ca="1" si="53"/>
        <v>31.683215201345604</v>
      </c>
      <c r="J229" s="71">
        <f t="shared" ca="1" si="49"/>
        <v>28.683215201345604</v>
      </c>
      <c r="K229" s="71">
        <f t="shared" ca="1" si="50"/>
        <v>25.683215201345604</v>
      </c>
      <c r="L229" s="71">
        <f t="shared" ca="1" si="51"/>
        <v>22.683215201345604</v>
      </c>
      <c r="M229" s="71">
        <f t="shared" ca="1" si="52"/>
        <v>19.683215201345604</v>
      </c>
    </row>
    <row r="230" spans="1:13" ht="14.4" x14ac:dyDescent="0.3">
      <c r="A230" s="70">
        <f t="shared" ca="1" si="41"/>
        <v>0.68243818286587021</v>
      </c>
      <c r="B230" s="71">
        <f t="shared" ca="1" si="42"/>
        <v>14.898110887294617</v>
      </c>
      <c r="C230" s="71">
        <f t="shared" ca="1" si="43"/>
        <v>12.898110887294617</v>
      </c>
      <c r="D230" s="71">
        <f t="shared" ca="1" si="44"/>
        <v>15.898110887294617</v>
      </c>
      <c r="E230" s="71">
        <f t="shared" ca="1" si="45"/>
        <v>17.898110887294617</v>
      </c>
      <c r="F230" s="71">
        <f t="shared" ca="1" si="46"/>
        <v>20.898110887294617</v>
      </c>
      <c r="G230" s="71">
        <f t="shared" ca="1" si="47"/>
        <v>25.898110887294617</v>
      </c>
      <c r="H230" s="71">
        <f t="shared" ca="1" si="48"/>
        <v>30.898110887294617</v>
      </c>
      <c r="I230" s="71">
        <f t="shared" ca="1" si="53"/>
        <v>29.898110887294617</v>
      </c>
      <c r="J230" s="71">
        <f t="shared" ca="1" si="49"/>
        <v>26.898110887294617</v>
      </c>
      <c r="K230" s="71">
        <f t="shared" ca="1" si="50"/>
        <v>23.898110887294617</v>
      </c>
      <c r="L230" s="71">
        <f t="shared" ca="1" si="51"/>
        <v>20.898110887294617</v>
      </c>
      <c r="M230" s="71">
        <f t="shared" ca="1" si="52"/>
        <v>17.898110887294617</v>
      </c>
    </row>
    <row r="231" spans="1:13" ht="14.4" x14ac:dyDescent="0.3">
      <c r="A231" s="70">
        <f t="shared" ca="1" si="41"/>
        <v>0.78492593697672863</v>
      </c>
      <c r="B231" s="71">
        <f t="shared" ca="1" si="42"/>
        <v>16.155752810535677</v>
      </c>
      <c r="C231" s="71">
        <f t="shared" ca="1" si="43"/>
        <v>14.155752810535677</v>
      </c>
      <c r="D231" s="71">
        <f t="shared" ca="1" si="44"/>
        <v>17.155752810535677</v>
      </c>
      <c r="E231" s="71">
        <f t="shared" ca="1" si="45"/>
        <v>19.155752810535677</v>
      </c>
      <c r="F231" s="71">
        <f t="shared" ca="1" si="46"/>
        <v>22.155752810535677</v>
      </c>
      <c r="G231" s="71">
        <f t="shared" ca="1" si="47"/>
        <v>27.155752810535677</v>
      </c>
      <c r="H231" s="71">
        <f t="shared" ca="1" si="48"/>
        <v>32.155752810535674</v>
      </c>
      <c r="I231" s="71">
        <f t="shared" ca="1" si="53"/>
        <v>31.155752810535677</v>
      </c>
      <c r="J231" s="71">
        <f t="shared" ca="1" si="49"/>
        <v>28.155752810535677</v>
      </c>
      <c r="K231" s="71">
        <f t="shared" ca="1" si="50"/>
        <v>25.155752810535677</v>
      </c>
      <c r="L231" s="71">
        <f t="shared" ca="1" si="51"/>
        <v>22.155752810535677</v>
      </c>
      <c r="M231" s="71">
        <f t="shared" ca="1" si="52"/>
        <v>19.155752810535677</v>
      </c>
    </row>
    <row r="232" spans="1:13" ht="14.4" x14ac:dyDescent="0.3">
      <c r="A232" s="70">
        <f t="shared" ca="1" si="41"/>
        <v>0.42480745561280919</v>
      </c>
      <c r="B232" s="71">
        <f t="shared" ca="1" si="42"/>
        <v>12.241560820357352</v>
      </c>
      <c r="C232" s="71">
        <f t="shared" ca="1" si="43"/>
        <v>10.241560820357352</v>
      </c>
      <c r="D232" s="71">
        <f t="shared" ca="1" si="44"/>
        <v>13.241560820357352</v>
      </c>
      <c r="E232" s="71">
        <f t="shared" ca="1" si="45"/>
        <v>15.241560820357352</v>
      </c>
      <c r="F232" s="71">
        <f t="shared" ca="1" si="46"/>
        <v>18.24156082035735</v>
      </c>
      <c r="G232" s="71">
        <f t="shared" ca="1" si="47"/>
        <v>23.24156082035735</v>
      </c>
      <c r="H232" s="71">
        <f t="shared" ca="1" si="48"/>
        <v>28.24156082035735</v>
      </c>
      <c r="I232" s="71">
        <f t="shared" ca="1" si="53"/>
        <v>27.24156082035735</v>
      </c>
      <c r="J232" s="71">
        <f t="shared" ca="1" si="49"/>
        <v>24.24156082035735</v>
      </c>
      <c r="K232" s="71">
        <f t="shared" ca="1" si="50"/>
        <v>21.24156082035735</v>
      </c>
      <c r="L232" s="71">
        <f t="shared" ca="1" si="51"/>
        <v>18.24156082035735</v>
      </c>
      <c r="M232" s="71">
        <f t="shared" ca="1" si="52"/>
        <v>15.241560820357352</v>
      </c>
    </row>
    <row r="233" spans="1:13" ht="14.4" x14ac:dyDescent="0.3">
      <c r="A233" s="70">
        <f t="shared" ca="1" si="41"/>
        <v>0.1052574033968523</v>
      </c>
      <c r="B233" s="71">
        <f t="shared" ca="1" si="42"/>
        <v>7.9913955587960768</v>
      </c>
      <c r="C233" s="71">
        <f t="shared" ca="1" si="43"/>
        <v>5.9913955587960768</v>
      </c>
      <c r="D233" s="71">
        <f t="shared" ca="1" si="44"/>
        <v>8.9913955587960768</v>
      </c>
      <c r="E233" s="71">
        <f t="shared" ca="1" si="45"/>
        <v>10.991395558796077</v>
      </c>
      <c r="F233" s="71">
        <f t="shared" ca="1" si="46"/>
        <v>13.991395558796077</v>
      </c>
      <c r="G233" s="71">
        <f t="shared" ca="1" si="47"/>
        <v>18.991395558796079</v>
      </c>
      <c r="H233" s="71">
        <f t="shared" ca="1" si="48"/>
        <v>23.991395558796079</v>
      </c>
      <c r="I233" s="71">
        <f t="shared" ca="1" si="53"/>
        <v>22.991395558796079</v>
      </c>
      <c r="J233" s="71">
        <f t="shared" ca="1" si="49"/>
        <v>19.991395558796079</v>
      </c>
      <c r="K233" s="71">
        <f t="shared" ca="1" si="50"/>
        <v>16.991395558796079</v>
      </c>
      <c r="L233" s="71">
        <f t="shared" ca="1" si="51"/>
        <v>13.991395558796077</v>
      </c>
      <c r="M233" s="71">
        <f t="shared" ca="1" si="52"/>
        <v>10.991395558796077</v>
      </c>
    </row>
    <row r="234" spans="1:13" ht="14.4" x14ac:dyDescent="0.3">
      <c r="A234" s="70">
        <f t="shared" ca="1" si="41"/>
        <v>0.95967032271581199</v>
      </c>
      <c r="B234" s="71">
        <f t="shared" ca="1" si="42"/>
        <v>19.987492361468156</v>
      </c>
      <c r="C234" s="71">
        <f t="shared" ca="1" si="43"/>
        <v>17.987492361468156</v>
      </c>
      <c r="D234" s="71">
        <f t="shared" ca="1" si="44"/>
        <v>20.987492361468156</v>
      </c>
      <c r="E234" s="71">
        <f t="shared" ca="1" si="45"/>
        <v>22.987492361468156</v>
      </c>
      <c r="F234" s="71">
        <f t="shared" ca="1" si="46"/>
        <v>25.987492361468156</v>
      </c>
      <c r="G234" s="71">
        <f t="shared" ca="1" si="47"/>
        <v>30.987492361468156</v>
      </c>
      <c r="H234" s="71">
        <f t="shared" ca="1" si="48"/>
        <v>35.987492361468156</v>
      </c>
      <c r="I234" s="71">
        <f t="shared" ca="1" si="53"/>
        <v>34.987492361468156</v>
      </c>
      <c r="J234" s="71">
        <f t="shared" ca="1" si="49"/>
        <v>31.987492361468156</v>
      </c>
      <c r="K234" s="71">
        <f t="shared" ca="1" si="50"/>
        <v>28.987492361468156</v>
      </c>
      <c r="L234" s="71">
        <f t="shared" ca="1" si="51"/>
        <v>25.987492361468156</v>
      </c>
      <c r="M234" s="71">
        <f t="shared" ca="1" si="52"/>
        <v>22.987492361468156</v>
      </c>
    </row>
    <row r="235" spans="1:13" ht="14.4" x14ac:dyDescent="0.3">
      <c r="A235" s="70">
        <f t="shared" ca="1" si="41"/>
        <v>0.50849403648680547</v>
      </c>
      <c r="B235" s="71">
        <f t="shared" ca="1" si="42"/>
        <v>13.085172003705878</v>
      </c>
      <c r="C235" s="71">
        <f t="shared" ca="1" si="43"/>
        <v>11.085172003705878</v>
      </c>
      <c r="D235" s="71">
        <f t="shared" ca="1" si="44"/>
        <v>14.085172003705878</v>
      </c>
      <c r="E235" s="71">
        <f t="shared" ca="1" si="45"/>
        <v>16.085172003705878</v>
      </c>
      <c r="F235" s="71">
        <f t="shared" ca="1" si="46"/>
        <v>19.085172003705878</v>
      </c>
      <c r="G235" s="71">
        <f t="shared" ca="1" si="47"/>
        <v>24.085172003705878</v>
      </c>
      <c r="H235" s="71">
        <f t="shared" ca="1" si="48"/>
        <v>29.085172003705878</v>
      </c>
      <c r="I235" s="71">
        <f t="shared" ca="1" si="53"/>
        <v>28.085172003705878</v>
      </c>
      <c r="J235" s="71">
        <f t="shared" ca="1" si="49"/>
        <v>25.085172003705878</v>
      </c>
      <c r="K235" s="71">
        <f t="shared" ca="1" si="50"/>
        <v>22.085172003705878</v>
      </c>
      <c r="L235" s="71">
        <f t="shared" ca="1" si="51"/>
        <v>19.085172003705878</v>
      </c>
      <c r="M235" s="71">
        <f t="shared" ca="1" si="52"/>
        <v>16.085172003705878</v>
      </c>
    </row>
    <row r="236" spans="1:13" ht="14.4" x14ac:dyDescent="0.3">
      <c r="A236" s="70">
        <f t="shared" ca="1" si="41"/>
        <v>0.35417355339930201</v>
      </c>
      <c r="B236" s="71">
        <f t="shared" ca="1" si="42"/>
        <v>11.503692413602835</v>
      </c>
      <c r="C236" s="71">
        <f t="shared" ca="1" si="43"/>
        <v>9.5036924136028347</v>
      </c>
      <c r="D236" s="71">
        <f t="shared" ca="1" si="44"/>
        <v>12.503692413602835</v>
      </c>
      <c r="E236" s="71">
        <f t="shared" ca="1" si="45"/>
        <v>14.503692413602835</v>
      </c>
      <c r="F236" s="71">
        <f t="shared" ca="1" si="46"/>
        <v>17.503692413602835</v>
      </c>
      <c r="G236" s="71">
        <f t="shared" ca="1" si="47"/>
        <v>22.503692413602835</v>
      </c>
      <c r="H236" s="71">
        <f t="shared" ca="1" si="48"/>
        <v>27.503692413602835</v>
      </c>
      <c r="I236" s="71">
        <f t="shared" ca="1" si="53"/>
        <v>26.503692413602835</v>
      </c>
      <c r="J236" s="71">
        <f t="shared" ca="1" si="49"/>
        <v>23.503692413602835</v>
      </c>
      <c r="K236" s="71">
        <f t="shared" ca="1" si="50"/>
        <v>20.503692413602835</v>
      </c>
      <c r="L236" s="71">
        <f t="shared" ca="1" si="51"/>
        <v>17.503692413602835</v>
      </c>
      <c r="M236" s="71">
        <f t="shared" ca="1" si="52"/>
        <v>14.503692413602835</v>
      </c>
    </row>
    <row r="237" spans="1:13" ht="14.4" x14ac:dyDescent="0.3">
      <c r="A237" s="70">
        <f t="shared" ca="1" si="41"/>
        <v>0.87020979655951802</v>
      </c>
      <c r="B237" s="71">
        <f t="shared" ca="1" si="42"/>
        <v>17.509533671707331</v>
      </c>
      <c r="C237" s="71">
        <f t="shared" ca="1" si="43"/>
        <v>15.509533671707331</v>
      </c>
      <c r="D237" s="71">
        <f t="shared" ca="1" si="44"/>
        <v>18.509533671707331</v>
      </c>
      <c r="E237" s="71">
        <f t="shared" ca="1" si="45"/>
        <v>20.509533671707331</v>
      </c>
      <c r="F237" s="71">
        <f t="shared" ca="1" si="46"/>
        <v>23.509533671707331</v>
      </c>
      <c r="G237" s="71">
        <f t="shared" ca="1" si="47"/>
        <v>28.509533671707331</v>
      </c>
      <c r="H237" s="71">
        <f t="shared" ca="1" si="48"/>
        <v>33.509533671707331</v>
      </c>
      <c r="I237" s="71">
        <f t="shared" ca="1" si="53"/>
        <v>32.509533671707331</v>
      </c>
      <c r="J237" s="71">
        <f t="shared" ca="1" si="49"/>
        <v>29.509533671707331</v>
      </c>
      <c r="K237" s="71">
        <f t="shared" ca="1" si="50"/>
        <v>26.509533671707331</v>
      </c>
      <c r="L237" s="71">
        <f t="shared" ca="1" si="51"/>
        <v>23.509533671707331</v>
      </c>
      <c r="M237" s="71">
        <f t="shared" ca="1" si="52"/>
        <v>20.509533671707331</v>
      </c>
    </row>
    <row r="238" spans="1:13" ht="14.4" x14ac:dyDescent="0.3">
      <c r="A238" s="70">
        <f t="shared" ca="1" si="41"/>
        <v>0.25184901606425747</v>
      </c>
      <c r="B238" s="71">
        <f t="shared" ca="1" si="42"/>
        <v>10.32526999388053</v>
      </c>
      <c r="C238" s="71">
        <f t="shared" ca="1" si="43"/>
        <v>8.3252699938805304</v>
      </c>
      <c r="D238" s="71">
        <f t="shared" ca="1" si="44"/>
        <v>11.32526999388053</v>
      </c>
      <c r="E238" s="71">
        <f t="shared" ca="1" si="45"/>
        <v>13.32526999388053</v>
      </c>
      <c r="F238" s="71">
        <f t="shared" ca="1" si="46"/>
        <v>16.325269993880529</v>
      </c>
      <c r="G238" s="71">
        <f t="shared" ca="1" si="47"/>
        <v>21.325269993880529</v>
      </c>
      <c r="H238" s="71">
        <f t="shared" ca="1" si="48"/>
        <v>26.325269993880529</v>
      </c>
      <c r="I238" s="71">
        <f t="shared" ca="1" si="53"/>
        <v>25.325269993880529</v>
      </c>
      <c r="J238" s="71">
        <f t="shared" ca="1" si="49"/>
        <v>22.325269993880529</v>
      </c>
      <c r="K238" s="71">
        <f t="shared" ca="1" si="50"/>
        <v>19.325269993880529</v>
      </c>
      <c r="L238" s="71">
        <f t="shared" ca="1" si="51"/>
        <v>16.325269993880529</v>
      </c>
      <c r="M238" s="71">
        <f t="shared" ca="1" si="52"/>
        <v>13.32526999388053</v>
      </c>
    </row>
    <row r="239" spans="1:13" ht="14.4" x14ac:dyDescent="0.3">
      <c r="A239" s="70">
        <f t="shared" ca="1" si="41"/>
        <v>0.77936838833775812</v>
      </c>
      <c r="B239" s="71">
        <f t="shared" ca="1" si="42"/>
        <v>16.08024727499706</v>
      </c>
      <c r="C239" s="71">
        <f t="shared" ca="1" si="43"/>
        <v>14.08024727499706</v>
      </c>
      <c r="D239" s="71">
        <f t="shared" ca="1" si="44"/>
        <v>17.08024727499706</v>
      </c>
      <c r="E239" s="71">
        <f t="shared" ca="1" si="45"/>
        <v>19.08024727499706</v>
      </c>
      <c r="F239" s="71">
        <f t="shared" ca="1" si="46"/>
        <v>22.08024727499706</v>
      </c>
      <c r="G239" s="71">
        <f t="shared" ca="1" si="47"/>
        <v>27.08024727499706</v>
      </c>
      <c r="H239" s="71">
        <f t="shared" ca="1" si="48"/>
        <v>32.080247274997063</v>
      </c>
      <c r="I239" s="71">
        <f t="shared" ca="1" si="53"/>
        <v>31.08024727499706</v>
      </c>
      <c r="J239" s="71">
        <f t="shared" ca="1" si="49"/>
        <v>28.08024727499706</v>
      </c>
      <c r="K239" s="71">
        <f t="shared" ca="1" si="50"/>
        <v>25.08024727499706</v>
      </c>
      <c r="L239" s="71">
        <f t="shared" ca="1" si="51"/>
        <v>22.08024727499706</v>
      </c>
      <c r="M239" s="71">
        <f t="shared" ca="1" si="52"/>
        <v>19.08024727499706</v>
      </c>
    </row>
    <row r="240" spans="1:13" ht="14.4" x14ac:dyDescent="0.3">
      <c r="A240" s="70">
        <f t="shared" ca="1" si="41"/>
        <v>0.48632552560021158</v>
      </c>
      <c r="B240" s="71">
        <f t="shared" ca="1" si="42"/>
        <v>12.862865844359971</v>
      </c>
      <c r="C240" s="71">
        <f t="shared" ca="1" si="43"/>
        <v>10.862865844359971</v>
      </c>
      <c r="D240" s="71">
        <f t="shared" ca="1" si="44"/>
        <v>13.862865844359971</v>
      </c>
      <c r="E240" s="71">
        <f t="shared" ca="1" si="45"/>
        <v>15.862865844359971</v>
      </c>
      <c r="F240" s="71">
        <f t="shared" ca="1" si="46"/>
        <v>18.86286584435997</v>
      </c>
      <c r="G240" s="71">
        <f t="shared" ca="1" si="47"/>
        <v>23.86286584435997</v>
      </c>
      <c r="H240" s="71">
        <f t="shared" ca="1" si="48"/>
        <v>28.86286584435997</v>
      </c>
      <c r="I240" s="71">
        <f t="shared" ca="1" si="53"/>
        <v>27.86286584435997</v>
      </c>
      <c r="J240" s="71">
        <f t="shared" ca="1" si="49"/>
        <v>24.86286584435997</v>
      </c>
      <c r="K240" s="71">
        <f t="shared" ca="1" si="50"/>
        <v>21.86286584435997</v>
      </c>
      <c r="L240" s="71">
        <f t="shared" ca="1" si="51"/>
        <v>18.86286584435997</v>
      </c>
      <c r="M240" s="71">
        <f t="shared" ca="1" si="52"/>
        <v>15.862865844359971</v>
      </c>
    </row>
    <row r="241" spans="1:13" ht="14.4" x14ac:dyDescent="0.3">
      <c r="A241" s="70">
        <f t="shared" ca="1" si="41"/>
        <v>0.20797301694541326</v>
      </c>
      <c r="B241" s="71">
        <f t="shared" ca="1" si="42"/>
        <v>9.7461018130769581</v>
      </c>
      <c r="C241" s="71">
        <f t="shared" ca="1" si="43"/>
        <v>7.746101813076959</v>
      </c>
      <c r="D241" s="71">
        <f t="shared" ca="1" si="44"/>
        <v>10.746101813076958</v>
      </c>
      <c r="E241" s="71">
        <f t="shared" ca="1" si="45"/>
        <v>12.746101813076958</v>
      </c>
      <c r="F241" s="71">
        <f t="shared" ca="1" si="46"/>
        <v>15.746101813076958</v>
      </c>
      <c r="G241" s="71">
        <f t="shared" ca="1" si="47"/>
        <v>20.746101813076958</v>
      </c>
      <c r="H241" s="71">
        <f t="shared" ca="1" si="48"/>
        <v>25.746101813076958</v>
      </c>
      <c r="I241" s="71">
        <f t="shared" ca="1" si="53"/>
        <v>24.746101813076958</v>
      </c>
      <c r="J241" s="71">
        <f t="shared" ca="1" si="49"/>
        <v>21.746101813076958</v>
      </c>
      <c r="K241" s="71">
        <f t="shared" ca="1" si="50"/>
        <v>18.746101813076958</v>
      </c>
      <c r="L241" s="71">
        <f t="shared" ca="1" si="51"/>
        <v>15.746101813076958</v>
      </c>
      <c r="M241" s="71">
        <f t="shared" ca="1" si="52"/>
        <v>12.746101813076958</v>
      </c>
    </row>
    <row r="242" spans="1:13" ht="14.4" x14ac:dyDescent="0.3">
      <c r="A242" s="70">
        <f t="shared" ca="1" si="41"/>
        <v>0.13976372629294243</v>
      </c>
      <c r="B242" s="71">
        <f t="shared" ca="1" si="42"/>
        <v>8.6744740460504204</v>
      </c>
      <c r="C242" s="71">
        <f t="shared" ca="1" si="43"/>
        <v>6.6744740460504213</v>
      </c>
      <c r="D242" s="71">
        <f t="shared" ca="1" si="44"/>
        <v>9.6744740460504204</v>
      </c>
      <c r="E242" s="71">
        <f t="shared" ca="1" si="45"/>
        <v>11.67447404605042</v>
      </c>
      <c r="F242" s="71">
        <f t="shared" ca="1" si="46"/>
        <v>14.67447404605042</v>
      </c>
      <c r="G242" s="71">
        <f t="shared" ca="1" si="47"/>
        <v>19.67447404605042</v>
      </c>
      <c r="H242" s="71">
        <f t="shared" ca="1" si="48"/>
        <v>24.67447404605042</v>
      </c>
      <c r="I242" s="71">
        <f t="shared" ca="1" si="53"/>
        <v>23.67447404605042</v>
      </c>
      <c r="J242" s="71">
        <f t="shared" ca="1" si="49"/>
        <v>20.67447404605042</v>
      </c>
      <c r="K242" s="71">
        <f t="shared" ca="1" si="50"/>
        <v>17.67447404605042</v>
      </c>
      <c r="L242" s="71">
        <f t="shared" ca="1" si="51"/>
        <v>14.67447404605042</v>
      </c>
      <c r="M242" s="71">
        <f t="shared" ca="1" si="52"/>
        <v>11.67447404605042</v>
      </c>
    </row>
    <row r="243" spans="1:13" ht="14.4" x14ac:dyDescent="0.3">
      <c r="A243" s="70">
        <f t="shared" ca="1" si="41"/>
        <v>0.75037574956408437</v>
      </c>
      <c r="B243" s="71">
        <f t="shared" ca="1" si="42"/>
        <v>15.702690621693739</v>
      </c>
      <c r="C243" s="71">
        <f t="shared" ca="1" si="43"/>
        <v>13.702690621693739</v>
      </c>
      <c r="D243" s="71">
        <f t="shared" ca="1" si="44"/>
        <v>16.702690621693737</v>
      </c>
      <c r="E243" s="71">
        <f t="shared" ca="1" si="45"/>
        <v>18.702690621693737</v>
      </c>
      <c r="F243" s="71">
        <f t="shared" ca="1" si="46"/>
        <v>21.702690621693737</v>
      </c>
      <c r="G243" s="71">
        <f t="shared" ca="1" si="47"/>
        <v>26.702690621693737</v>
      </c>
      <c r="H243" s="71">
        <f t="shared" ca="1" si="48"/>
        <v>31.702690621693737</v>
      </c>
      <c r="I243" s="71">
        <f t="shared" ca="1" si="53"/>
        <v>30.702690621693737</v>
      </c>
      <c r="J243" s="71">
        <f t="shared" ca="1" si="49"/>
        <v>27.702690621693737</v>
      </c>
      <c r="K243" s="71">
        <f t="shared" ca="1" si="50"/>
        <v>24.702690621693737</v>
      </c>
      <c r="L243" s="71">
        <f t="shared" ca="1" si="51"/>
        <v>21.702690621693737</v>
      </c>
      <c r="M243" s="71">
        <f t="shared" ca="1" si="52"/>
        <v>18.702690621693737</v>
      </c>
    </row>
    <row r="244" spans="1:13" ht="14.4" x14ac:dyDescent="0.3">
      <c r="A244" s="70">
        <f t="shared" ca="1" si="41"/>
        <v>0.30399916666381144</v>
      </c>
      <c r="B244" s="71">
        <f t="shared" ca="1" si="42"/>
        <v>10.94826882735563</v>
      </c>
      <c r="C244" s="71">
        <f t="shared" ca="1" si="43"/>
        <v>8.9482688273556299</v>
      </c>
      <c r="D244" s="71">
        <f t="shared" ca="1" si="44"/>
        <v>11.94826882735563</v>
      </c>
      <c r="E244" s="71">
        <f t="shared" ca="1" si="45"/>
        <v>13.94826882735563</v>
      </c>
      <c r="F244" s="71">
        <f t="shared" ca="1" si="46"/>
        <v>16.94826882735563</v>
      </c>
      <c r="G244" s="71">
        <f t="shared" ca="1" si="47"/>
        <v>21.94826882735563</v>
      </c>
      <c r="H244" s="71">
        <f t="shared" ca="1" si="48"/>
        <v>26.94826882735563</v>
      </c>
      <c r="I244" s="71">
        <f t="shared" ca="1" si="53"/>
        <v>25.94826882735563</v>
      </c>
      <c r="J244" s="71">
        <f t="shared" ca="1" si="49"/>
        <v>22.94826882735563</v>
      </c>
      <c r="K244" s="71">
        <f t="shared" ca="1" si="50"/>
        <v>19.94826882735563</v>
      </c>
      <c r="L244" s="71">
        <f t="shared" ca="1" si="51"/>
        <v>16.94826882735563</v>
      </c>
      <c r="M244" s="71">
        <f t="shared" ca="1" si="52"/>
        <v>13.94826882735563</v>
      </c>
    </row>
    <row r="245" spans="1:13" ht="14.4" x14ac:dyDescent="0.3">
      <c r="A245" s="70">
        <f t="shared" ca="1" si="41"/>
        <v>0.78864118261693172</v>
      </c>
      <c r="B245" s="71">
        <f t="shared" ca="1" si="42"/>
        <v>16.206861397803898</v>
      </c>
      <c r="C245" s="71">
        <f t="shared" ca="1" si="43"/>
        <v>14.206861397803898</v>
      </c>
      <c r="D245" s="71">
        <f t="shared" ca="1" si="44"/>
        <v>17.206861397803898</v>
      </c>
      <c r="E245" s="71">
        <f t="shared" ca="1" si="45"/>
        <v>19.206861397803898</v>
      </c>
      <c r="F245" s="71">
        <f t="shared" ca="1" si="46"/>
        <v>22.206861397803898</v>
      </c>
      <c r="G245" s="71">
        <f t="shared" ca="1" si="47"/>
        <v>27.206861397803898</v>
      </c>
      <c r="H245" s="71">
        <f t="shared" ca="1" si="48"/>
        <v>32.206861397803898</v>
      </c>
      <c r="I245" s="71">
        <f t="shared" ca="1" si="53"/>
        <v>31.206861397803898</v>
      </c>
      <c r="J245" s="71">
        <f t="shared" ca="1" si="49"/>
        <v>28.206861397803898</v>
      </c>
      <c r="K245" s="71">
        <f t="shared" ca="1" si="50"/>
        <v>25.206861397803898</v>
      </c>
      <c r="L245" s="71">
        <f t="shared" ca="1" si="51"/>
        <v>22.206861397803898</v>
      </c>
      <c r="M245" s="71">
        <f t="shared" ca="1" si="52"/>
        <v>19.206861397803898</v>
      </c>
    </row>
    <row r="246" spans="1:13" ht="14.4" x14ac:dyDescent="0.3">
      <c r="A246" s="70">
        <f t="shared" ca="1" si="41"/>
        <v>0.92622624156019773</v>
      </c>
      <c r="B246" s="71">
        <f t="shared" ca="1" si="42"/>
        <v>18.792994688341366</v>
      </c>
      <c r="C246" s="71">
        <f t="shared" ca="1" si="43"/>
        <v>16.792994688341366</v>
      </c>
      <c r="D246" s="71">
        <f t="shared" ca="1" si="44"/>
        <v>19.792994688341366</v>
      </c>
      <c r="E246" s="71">
        <f t="shared" ca="1" si="45"/>
        <v>21.792994688341366</v>
      </c>
      <c r="F246" s="71">
        <f t="shared" ca="1" si="46"/>
        <v>24.792994688341366</v>
      </c>
      <c r="G246" s="71">
        <f t="shared" ca="1" si="47"/>
        <v>29.792994688341366</v>
      </c>
      <c r="H246" s="71">
        <f t="shared" ca="1" si="48"/>
        <v>34.792994688341366</v>
      </c>
      <c r="I246" s="71">
        <f t="shared" ca="1" si="53"/>
        <v>33.792994688341366</v>
      </c>
      <c r="J246" s="71">
        <f t="shared" ca="1" si="49"/>
        <v>30.792994688341366</v>
      </c>
      <c r="K246" s="71">
        <f t="shared" ca="1" si="50"/>
        <v>27.792994688341366</v>
      </c>
      <c r="L246" s="71">
        <f t="shared" ca="1" si="51"/>
        <v>24.792994688341366</v>
      </c>
      <c r="M246" s="71">
        <f t="shared" ca="1" si="52"/>
        <v>21.792994688341366</v>
      </c>
    </row>
    <row r="247" spans="1:13" ht="14.4" x14ac:dyDescent="0.3">
      <c r="A247" s="70">
        <f t="shared" ca="1" si="41"/>
        <v>0.17636263858982348</v>
      </c>
      <c r="B247" s="71">
        <f t="shared" ca="1" si="42"/>
        <v>9.2827354708602474</v>
      </c>
      <c r="C247" s="71">
        <f t="shared" ca="1" si="43"/>
        <v>7.2827354708602474</v>
      </c>
      <c r="D247" s="71">
        <f t="shared" ca="1" si="44"/>
        <v>10.282735470860247</v>
      </c>
      <c r="E247" s="71">
        <f t="shared" ca="1" si="45"/>
        <v>12.282735470860247</v>
      </c>
      <c r="F247" s="71">
        <f t="shared" ca="1" si="46"/>
        <v>15.282735470860247</v>
      </c>
      <c r="G247" s="71">
        <f t="shared" ca="1" si="47"/>
        <v>20.282735470860246</v>
      </c>
      <c r="H247" s="71">
        <f t="shared" ca="1" si="48"/>
        <v>25.282735470860246</v>
      </c>
      <c r="I247" s="71">
        <f t="shared" ca="1" si="53"/>
        <v>24.282735470860246</v>
      </c>
      <c r="J247" s="71">
        <f t="shared" ca="1" si="49"/>
        <v>21.282735470860246</v>
      </c>
      <c r="K247" s="71">
        <f t="shared" ca="1" si="50"/>
        <v>18.282735470860246</v>
      </c>
      <c r="L247" s="71">
        <f t="shared" ca="1" si="51"/>
        <v>15.282735470860247</v>
      </c>
      <c r="M247" s="71">
        <f t="shared" ca="1" si="52"/>
        <v>12.282735470860247</v>
      </c>
    </row>
    <row r="248" spans="1:13" ht="14.4" x14ac:dyDescent="0.3">
      <c r="A248" s="70">
        <f t="shared" ca="1" si="41"/>
        <v>0.38505394833168816</v>
      </c>
      <c r="B248" s="71">
        <f t="shared" ca="1" si="42"/>
        <v>11.831064937780692</v>
      </c>
      <c r="C248" s="71">
        <f t="shared" ca="1" si="43"/>
        <v>9.8310649377806918</v>
      </c>
      <c r="D248" s="71">
        <f t="shared" ca="1" si="44"/>
        <v>12.831064937780692</v>
      </c>
      <c r="E248" s="71">
        <f t="shared" ca="1" si="45"/>
        <v>14.831064937780692</v>
      </c>
      <c r="F248" s="71">
        <f t="shared" ca="1" si="46"/>
        <v>17.831064937780692</v>
      </c>
      <c r="G248" s="71">
        <f t="shared" ca="1" si="47"/>
        <v>22.831064937780692</v>
      </c>
      <c r="H248" s="71">
        <f t="shared" ca="1" si="48"/>
        <v>27.831064937780692</v>
      </c>
      <c r="I248" s="71">
        <f t="shared" ca="1" si="53"/>
        <v>26.831064937780692</v>
      </c>
      <c r="J248" s="71">
        <f t="shared" ca="1" si="49"/>
        <v>23.831064937780692</v>
      </c>
      <c r="K248" s="71">
        <f t="shared" ca="1" si="50"/>
        <v>20.831064937780692</v>
      </c>
      <c r="L248" s="71">
        <f t="shared" ca="1" si="51"/>
        <v>17.831064937780692</v>
      </c>
      <c r="M248" s="71">
        <f t="shared" ca="1" si="52"/>
        <v>14.831064937780692</v>
      </c>
    </row>
    <row r="249" spans="1:13" ht="14.4" x14ac:dyDescent="0.3">
      <c r="A249" s="70">
        <f t="shared" ca="1" si="41"/>
        <v>0.43740371736865191</v>
      </c>
      <c r="B249" s="71">
        <f t="shared" ca="1" si="42"/>
        <v>12.369779844544984</v>
      </c>
      <c r="C249" s="71">
        <f t="shared" ca="1" si="43"/>
        <v>10.369779844544984</v>
      </c>
      <c r="D249" s="71">
        <f t="shared" ca="1" si="44"/>
        <v>13.369779844544984</v>
      </c>
      <c r="E249" s="71">
        <f t="shared" ca="1" si="45"/>
        <v>15.369779844544984</v>
      </c>
      <c r="F249" s="71">
        <f t="shared" ca="1" si="46"/>
        <v>18.369779844544983</v>
      </c>
      <c r="G249" s="71">
        <f t="shared" ca="1" si="47"/>
        <v>23.369779844544983</v>
      </c>
      <c r="H249" s="71">
        <f t="shared" ca="1" si="48"/>
        <v>28.369779844544983</v>
      </c>
      <c r="I249" s="71">
        <f t="shared" ca="1" si="53"/>
        <v>27.369779844544983</v>
      </c>
      <c r="J249" s="71">
        <f t="shared" ca="1" si="49"/>
        <v>24.369779844544983</v>
      </c>
      <c r="K249" s="71">
        <f t="shared" ca="1" si="50"/>
        <v>21.369779844544983</v>
      </c>
      <c r="L249" s="71">
        <f t="shared" ca="1" si="51"/>
        <v>18.369779844544983</v>
      </c>
      <c r="M249" s="71">
        <f t="shared" ca="1" si="52"/>
        <v>15.369779844544984</v>
      </c>
    </row>
    <row r="250" spans="1:13" ht="14.4" x14ac:dyDescent="0.3">
      <c r="A250" s="70">
        <f t="shared" ca="1" si="41"/>
        <v>0.9624380957622356</v>
      </c>
      <c r="B250" s="71">
        <f t="shared" ca="1" si="42"/>
        <v>20.118830828956842</v>
      </c>
      <c r="C250" s="71">
        <f t="shared" ca="1" si="43"/>
        <v>18.118830828956842</v>
      </c>
      <c r="D250" s="71">
        <f t="shared" ca="1" si="44"/>
        <v>21.118830828956842</v>
      </c>
      <c r="E250" s="71">
        <f t="shared" ca="1" si="45"/>
        <v>23.118830828956842</v>
      </c>
      <c r="F250" s="71">
        <f t="shared" ca="1" si="46"/>
        <v>26.118830828956842</v>
      </c>
      <c r="G250" s="71">
        <f t="shared" ca="1" si="47"/>
        <v>31.118830828956842</v>
      </c>
      <c r="H250" s="71">
        <f t="shared" ca="1" si="48"/>
        <v>36.118830828956845</v>
      </c>
      <c r="I250" s="71">
        <f t="shared" ca="1" si="53"/>
        <v>35.118830828956845</v>
      </c>
      <c r="J250" s="71">
        <f t="shared" ca="1" si="49"/>
        <v>32.118830828956845</v>
      </c>
      <c r="K250" s="71">
        <f t="shared" ca="1" si="50"/>
        <v>29.118830828956842</v>
      </c>
      <c r="L250" s="71">
        <f t="shared" ca="1" si="51"/>
        <v>26.118830828956842</v>
      </c>
      <c r="M250" s="71">
        <f t="shared" ca="1" si="52"/>
        <v>23.118830828956842</v>
      </c>
    </row>
    <row r="251" spans="1:13" ht="14.4" x14ac:dyDescent="0.3">
      <c r="A251" s="70">
        <f t="shared" ca="1" si="41"/>
        <v>0.13106634858901534</v>
      </c>
      <c r="B251" s="71">
        <f t="shared" ca="1" si="42"/>
        <v>8.5145415913443578</v>
      </c>
      <c r="C251" s="71">
        <f t="shared" ca="1" si="43"/>
        <v>6.514541591344357</v>
      </c>
      <c r="D251" s="71">
        <f t="shared" ca="1" si="44"/>
        <v>9.5145415913443578</v>
      </c>
      <c r="E251" s="71">
        <f t="shared" ca="1" si="45"/>
        <v>11.514541591344358</v>
      </c>
      <c r="F251" s="71">
        <f t="shared" ca="1" si="46"/>
        <v>14.514541591344358</v>
      </c>
      <c r="G251" s="71">
        <f t="shared" ca="1" si="47"/>
        <v>19.514541591344358</v>
      </c>
      <c r="H251" s="71">
        <f t="shared" ca="1" si="48"/>
        <v>24.514541591344358</v>
      </c>
      <c r="I251" s="71">
        <f t="shared" ca="1" si="53"/>
        <v>23.514541591344358</v>
      </c>
      <c r="J251" s="71">
        <f t="shared" ca="1" si="49"/>
        <v>20.514541591344358</v>
      </c>
      <c r="K251" s="71">
        <f t="shared" ca="1" si="50"/>
        <v>17.514541591344358</v>
      </c>
      <c r="L251" s="71">
        <f t="shared" ca="1" si="51"/>
        <v>14.514541591344358</v>
      </c>
      <c r="M251" s="71">
        <f t="shared" ca="1" si="52"/>
        <v>11.514541591344358</v>
      </c>
    </row>
    <row r="252" spans="1:13" ht="14.4" x14ac:dyDescent="0.3">
      <c r="A252" s="70">
        <f t="shared" ca="1" si="41"/>
        <v>2.010351520168896E-2</v>
      </c>
      <c r="B252" s="71">
        <f t="shared" ca="1" si="42"/>
        <v>4.7935374150935441</v>
      </c>
      <c r="C252" s="71">
        <f t="shared" ca="1" si="43"/>
        <v>2.7935374150935441</v>
      </c>
      <c r="D252" s="71">
        <f t="shared" ca="1" si="44"/>
        <v>5.7935374150935441</v>
      </c>
      <c r="E252" s="71">
        <f t="shared" ca="1" si="45"/>
        <v>7.7935374150935441</v>
      </c>
      <c r="F252" s="71">
        <f t="shared" ca="1" si="46"/>
        <v>10.793537415093544</v>
      </c>
      <c r="G252" s="71">
        <f t="shared" ca="1" si="47"/>
        <v>15.793537415093544</v>
      </c>
      <c r="H252" s="71">
        <f t="shared" ca="1" si="48"/>
        <v>20.793537415093546</v>
      </c>
      <c r="I252" s="71">
        <f t="shared" ca="1" si="53"/>
        <v>19.793537415093546</v>
      </c>
      <c r="J252" s="71">
        <f t="shared" ca="1" si="49"/>
        <v>16.793537415093546</v>
      </c>
      <c r="K252" s="71">
        <f t="shared" ca="1" si="50"/>
        <v>13.793537415093544</v>
      </c>
      <c r="L252" s="71">
        <f t="shared" ca="1" si="51"/>
        <v>10.793537415093544</v>
      </c>
      <c r="M252" s="71">
        <f t="shared" ca="1" si="52"/>
        <v>7.7935374150935441</v>
      </c>
    </row>
    <row r="253" spans="1:13" ht="14.4" x14ac:dyDescent="0.3">
      <c r="A253" s="70">
        <f t="shared" ca="1" si="41"/>
        <v>0.54449855010735992</v>
      </c>
      <c r="B253" s="71">
        <f t="shared" ca="1" si="42"/>
        <v>13.447094504374309</v>
      </c>
      <c r="C253" s="71">
        <f t="shared" ca="1" si="43"/>
        <v>11.447094504374309</v>
      </c>
      <c r="D253" s="71">
        <f t="shared" ca="1" si="44"/>
        <v>14.447094504374309</v>
      </c>
      <c r="E253" s="71">
        <f t="shared" ca="1" si="45"/>
        <v>16.447094504374309</v>
      </c>
      <c r="F253" s="71">
        <f t="shared" ca="1" si="46"/>
        <v>19.447094504374309</v>
      </c>
      <c r="G253" s="71">
        <f t="shared" ca="1" si="47"/>
        <v>24.447094504374309</v>
      </c>
      <c r="H253" s="71">
        <f t="shared" ca="1" si="48"/>
        <v>29.447094504374309</v>
      </c>
      <c r="I253" s="71">
        <f t="shared" ca="1" si="53"/>
        <v>28.447094504374309</v>
      </c>
      <c r="J253" s="71">
        <f t="shared" ca="1" si="49"/>
        <v>25.447094504374309</v>
      </c>
      <c r="K253" s="71">
        <f t="shared" ca="1" si="50"/>
        <v>22.447094504374309</v>
      </c>
      <c r="L253" s="71">
        <f t="shared" ca="1" si="51"/>
        <v>19.447094504374309</v>
      </c>
      <c r="M253" s="71">
        <f t="shared" ca="1" si="52"/>
        <v>16.447094504374309</v>
      </c>
    </row>
    <row r="254" spans="1:13" ht="14.4" x14ac:dyDescent="0.3">
      <c r="A254" s="70">
        <f t="shared" ca="1" si="41"/>
        <v>0.50692966886596336</v>
      </c>
      <c r="B254" s="71">
        <f t="shared" ca="1" si="42"/>
        <v>13.069483909966438</v>
      </c>
      <c r="C254" s="71">
        <f t="shared" ca="1" si="43"/>
        <v>11.069483909966438</v>
      </c>
      <c r="D254" s="71">
        <f t="shared" ca="1" si="44"/>
        <v>14.069483909966438</v>
      </c>
      <c r="E254" s="71">
        <f t="shared" ca="1" si="45"/>
        <v>16.06948390996644</v>
      </c>
      <c r="F254" s="71">
        <f t="shared" ca="1" si="46"/>
        <v>19.06948390996644</v>
      </c>
      <c r="G254" s="71">
        <f t="shared" ca="1" si="47"/>
        <v>24.06948390996644</v>
      </c>
      <c r="H254" s="71">
        <f t="shared" ca="1" si="48"/>
        <v>29.06948390996644</v>
      </c>
      <c r="I254" s="71">
        <f t="shared" ca="1" si="53"/>
        <v>28.06948390996644</v>
      </c>
      <c r="J254" s="71">
        <f t="shared" ca="1" si="49"/>
        <v>25.06948390996644</v>
      </c>
      <c r="K254" s="71">
        <f t="shared" ca="1" si="50"/>
        <v>22.06948390996644</v>
      </c>
      <c r="L254" s="71">
        <f t="shared" ca="1" si="51"/>
        <v>19.06948390996644</v>
      </c>
      <c r="M254" s="71">
        <f t="shared" ca="1" si="52"/>
        <v>16.06948390996644</v>
      </c>
    </row>
    <row r="255" spans="1:13" ht="14.4" x14ac:dyDescent="0.3">
      <c r="A255" s="70">
        <f t="shared" ca="1" si="41"/>
        <v>7.2024922026856064E-2</v>
      </c>
      <c r="B255" s="71">
        <f t="shared" ca="1" si="42"/>
        <v>7.1565013916310392</v>
      </c>
      <c r="C255" s="71">
        <f t="shared" ca="1" si="43"/>
        <v>5.1565013916310392</v>
      </c>
      <c r="D255" s="71">
        <f t="shared" ca="1" si="44"/>
        <v>8.1565013916310392</v>
      </c>
      <c r="E255" s="71">
        <f t="shared" ca="1" si="45"/>
        <v>10.156501391631039</v>
      </c>
      <c r="F255" s="71">
        <f t="shared" ca="1" si="46"/>
        <v>13.156501391631039</v>
      </c>
      <c r="G255" s="71">
        <f t="shared" ca="1" si="47"/>
        <v>18.156501391631039</v>
      </c>
      <c r="H255" s="71">
        <f t="shared" ca="1" si="48"/>
        <v>23.156501391631039</v>
      </c>
      <c r="I255" s="71">
        <f t="shared" ca="1" si="53"/>
        <v>22.156501391631039</v>
      </c>
      <c r="J255" s="71">
        <f t="shared" ca="1" si="49"/>
        <v>19.156501391631039</v>
      </c>
      <c r="K255" s="71">
        <f t="shared" ca="1" si="50"/>
        <v>16.156501391631039</v>
      </c>
      <c r="L255" s="71">
        <f t="shared" ca="1" si="51"/>
        <v>13.156501391631039</v>
      </c>
      <c r="M255" s="71">
        <f t="shared" ca="1" si="52"/>
        <v>10.156501391631039</v>
      </c>
    </row>
    <row r="256" spans="1:13" ht="14.4" x14ac:dyDescent="0.3">
      <c r="A256" s="70">
        <f t="shared" ca="1" si="41"/>
        <v>0.27411741759137354</v>
      </c>
      <c r="B256" s="71">
        <f t="shared" ca="1" si="42"/>
        <v>10.598370867667475</v>
      </c>
      <c r="C256" s="71">
        <f t="shared" ca="1" si="43"/>
        <v>8.5983708676674748</v>
      </c>
      <c r="D256" s="71">
        <f t="shared" ca="1" si="44"/>
        <v>11.598370867667475</v>
      </c>
      <c r="E256" s="71">
        <f t="shared" ca="1" si="45"/>
        <v>13.598370867667475</v>
      </c>
      <c r="F256" s="71">
        <f t="shared" ca="1" si="46"/>
        <v>16.598370867667473</v>
      </c>
      <c r="G256" s="71">
        <f t="shared" ca="1" si="47"/>
        <v>21.598370867667473</v>
      </c>
      <c r="H256" s="71">
        <f t="shared" ca="1" si="48"/>
        <v>26.598370867667473</v>
      </c>
      <c r="I256" s="71">
        <f t="shared" ca="1" si="53"/>
        <v>25.598370867667473</v>
      </c>
      <c r="J256" s="71">
        <f t="shared" ca="1" si="49"/>
        <v>22.598370867667473</v>
      </c>
      <c r="K256" s="71">
        <f t="shared" ca="1" si="50"/>
        <v>19.598370867667473</v>
      </c>
      <c r="L256" s="71">
        <f t="shared" ca="1" si="51"/>
        <v>16.598370867667473</v>
      </c>
      <c r="M256" s="71">
        <f t="shared" ca="1" si="52"/>
        <v>13.598370867667475</v>
      </c>
    </row>
    <row r="257" spans="1:13" ht="14.4" x14ac:dyDescent="0.3">
      <c r="A257" s="70">
        <f t="shared" ca="1" si="41"/>
        <v>0.93035942087083179</v>
      </c>
      <c r="B257" s="71">
        <f t="shared" ca="1" si="42"/>
        <v>18.913892904682815</v>
      </c>
      <c r="C257" s="71">
        <f t="shared" ca="1" si="43"/>
        <v>16.913892904682815</v>
      </c>
      <c r="D257" s="71">
        <f t="shared" ca="1" si="44"/>
        <v>19.913892904682815</v>
      </c>
      <c r="E257" s="71">
        <f t="shared" ca="1" si="45"/>
        <v>21.913892904682815</v>
      </c>
      <c r="F257" s="71">
        <f t="shared" ca="1" si="46"/>
        <v>24.913892904682815</v>
      </c>
      <c r="G257" s="71">
        <f t="shared" ca="1" si="47"/>
        <v>29.913892904682815</v>
      </c>
      <c r="H257" s="71">
        <f t="shared" ca="1" si="48"/>
        <v>34.913892904682818</v>
      </c>
      <c r="I257" s="71">
        <f t="shared" ca="1" si="53"/>
        <v>33.913892904682818</v>
      </c>
      <c r="J257" s="71">
        <f t="shared" ca="1" si="49"/>
        <v>30.913892904682815</v>
      </c>
      <c r="K257" s="71">
        <f t="shared" ca="1" si="50"/>
        <v>27.913892904682815</v>
      </c>
      <c r="L257" s="71">
        <f t="shared" ca="1" si="51"/>
        <v>24.913892904682815</v>
      </c>
      <c r="M257" s="71">
        <f t="shared" ca="1" si="52"/>
        <v>21.913892904682815</v>
      </c>
    </row>
    <row r="258" spans="1:13" ht="14.4" x14ac:dyDescent="0.3">
      <c r="A258" s="70">
        <f t="shared" ca="1" si="41"/>
        <v>0.85086892478589815</v>
      </c>
      <c r="B258" s="71">
        <f t="shared" ca="1" si="42"/>
        <v>17.160669461933093</v>
      </c>
      <c r="C258" s="71">
        <f t="shared" ca="1" si="43"/>
        <v>15.160669461933093</v>
      </c>
      <c r="D258" s="71">
        <f t="shared" ca="1" si="44"/>
        <v>18.160669461933093</v>
      </c>
      <c r="E258" s="71">
        <f t="shared" ca="1" si="45"/>
        <v>20.160669461933093</v>
      </c>
      <c r="F258" s="71">
        <f t="shared" ca="1" si="46"/>
        <v>23.160669461933093</v>
      </c>
      <c r="G258" s="71">
        <f t="shared" ca="1" si="47"/>
        <v>28.160669461933093</v>
      </c>
      <c r="H258" s="71">
        <f t="shared" ca="1" si="48"/>
        <v>33.160669461933097</v>
      </c>
      <c r="I258" s="71">
        <f t="shared" ca="1" si="53"/>
        <v>32.160669461933097</v>
      </c>
      <c r="J258" s="71">
        <f t="shared" ca="1" si="49"/>
        <v>29.160669461933093</v>
      </c>
      <c r="K258" s="71">
        <f t="shared" ca="1" si="50"/>
        <v>26.160669461933093</v>
      </c>
      <c r="L258" s="71">
        <f t="shared" ca="1" si="51"/>
        <v>23.160669461933093</v>
      </c>
      <c r="M258" s="71">
        <f t="shared" ca="1" si="52"/>
        <v>20.160669461933093</v>
      </c>
    </row>
    <row r="259" spans="1:13" ht="14.4" x14ac:dyDescent="0.3">
      <c r="A259" s="70">
        <f t="shared" ca="1" si="41"/>
        <v>1.3506807886544459E-2</v>
      </c>
      <c r="B259" s="71">
        <f t="shared" ca="1" si="42"/>
        <v>4.1547159791278645</v>
      </c>
      <c r="C259" s="71">
        <f t="shared" ca="1" si="43"/>
        <v>2.1547159791278645</v>
      </c>
      <c r="D259" s="71">
        <f t="shared" ca="1" si="44"/>
        <v>5.1547159791278645</v>
      </c>
      <c r="E259" s="71">
        <f t="shared" ca="1" si="45"/>
        <v>7.1547159791278645</v>
      </c>
      <c r="F259" s="71">
        <f t="shared" ca="1" si="46"/>
        <v>10.154715979127865</v>
      </c>
      <c r="G259" s="71">
        <f t="shared" ca="1" si="47"/>
        <v>15.154715979127865</v>
      </c>
      <c r="H259" s="71">
        <f t="shared" ca="1" si="48"/>
        <v>20.154715979127865</v>
      </c>
      <c r="I259" s="71">
        <f t="shared" ca="1" si="53"/>
        <v>19.154715979127865</v>
      </c>
      <c r="J259" s="71">
        <f t="shared" ca="1" si="49"/>
        <v>16.154715979127865</v>
      </c>
      <c r="K259" s="71">
        <f t="shared" ca="1" si="50"/>
        <v>13.154715979127865</v>
      </c>
      <c r="L259" s="71">
        <f t="shared" ca="1" si="51"/>
        <v>10.154715979127865</v>
      </c>
      <c r="M259" s="71">
        <f t="shared" ca="1" si="52"/>
        <v>7.1547159791278645</v>
      </c>
    </row>
    <row r="260" spans="1:13" ht="14.4" x14ac:dyDescent="0.3">
      <c r="A260" s="70">
        <f t="shared" ca="1" si="41"/>
        <v>5.3010601839914018E-2</v>
      </c>
      <c r="B260" s="71">
        <f t="shared" ca="1" si="42"/>
        <v>6.5346470461085557</v>
      </c>
      <c r="C260" s="71">
        <f t="shared" ca="1" si="43"/>
        <v>4.5346470461085557</v>
      </c>
      <c r="D260" s="71">
        <f t="shared" ca="1" si="44"/>
        <v>7.5346470461085557</v>
      </c>
      <c r="E260" s="71">
        <f t="shared" ca="1" si="45"/>
        <v>9.5346470461085566</v>
      </c>
      <c r="F260" s="71">
        <f t="shared" ca="1" si="46"/>
        <v>12.534647046108557</v>
      </c>
      <c r="G260" s="71">
        <f t="shared" ca="1" si="47"/>
        <v>17.534647046108557</v>
      </c>
      <c r="H260" s="71">
        <f t="shared" ca="1" si="48"/>
        <v>22.534647046108557</v>
      </c>
      <c r="I260" s="71">
        <f t="shared" ca="1" si="53"/>
        <v>21.534647046108557</v>
      </c>
      <c r="J260" s="71">
        <f t="shared" ca="1" si="49"/>
        <v>18.534647046108557</v>
      </c>
      <c r="K260" s="71">
        <f t="shared" ca="1" si="50"/>
        <v>15.534647046108557</v>
      </c>
      <c r="L260" s="71">
        <f t="shared" ca="1" si="51"/>
        <v>12.534647046108557</v>
      </c>
      <c r="M260" s="71">
        <f t="shared" ca="1" si="52"/>
        <v>9.5346470461085566</v>
      </c>
    </row>
    <row r="261" spans="1:13" ht="14.4" x14ac:dyDescent="0.3">
      <c r="A261" s="70">
        <f t="shared" ca="1" si="41"/>
        <v>0.8147778139429559</v>
      </c>
      <c r="B261" s="71">
        <f t="shared" ca="1" si="42"/>
        <v>16.582565187781768</v>
      </c>
      <c r="C261" s="71">
        <f t="shared" ca="1" si="43"/>
        <v>14.582565187781768</v>
      </c>
      <c r="D261" s="71">
        <f t="shared" ca="1" si="44"/>
        <v>17.582565187781768</v>
      </c>
      <c r="E261" s="71">
        <f t="shared" ca="1" si="45"/>
        <v>19.582565187781768</v>
      </c>
      <c r="F261" s="71">
        <f t="shared" ca="1" si="46"/>
        <v>22.582565187781768</v>
      </c>
      <c r="G261" s="71">
        <f t="shared" ca="1" si="47"/>
        <v>27.582565187781768</v>
      </c>
      <c r="H261" s="71">
        <f t="shared" ca="1" si="48"/>
        <v>32.582565187781768</v>
      </c>
      <c r="I261" s="71">
        <f t="shared" ca="1" si="53"/>
        <v>31.582565187781768</v>
      </c>
      <c r="J261" s="71">
        <f t="shared" ca="1" si="49"/>
        <v>28.582565187781768</v>
      </c>
      <c r="K261" s="71">
        <f t="shared" ca="1" si="50"/>
        <v>25.582565187781768</v>
      </c>
      <c r="L261" s="71">
        <f t="shared" ca="1" si="51"/>
        <v>22.582565187781768</v>
      </c>
      <c r="M261" s="71">
        <f t="shared" ca="1" si="52"/>
        <v>19.582565187781768</v>
      </c>
    </row>
    <row r="262" spans="1:13" ht="14.4" x14ac:dyDescent="0.3">
      <c r="A262" s="70">
        <f t="shared" ca="1" si="41"/>
        <v>0.80974838675972027</v>
      </c>
      <c r="B262" s="71">
        <f t="shared" ca="1" si="42"/>
        <v>16.50787783886965</v>
      </c>
      <c r="C262" s="71">
        <f t="shared" ca="1" si="43"/>
        <v>14.50787783886965</v>
      </c>
      <c r="D262" s="71">
        <f t="shared" ca="1" si="44"/>
        <v>17.50787783886965</v>
      </c>
      <c r="E262" s="71">
        <f t="shared" ca="1" si="45"/>
        <v>19.50787783886965</v>
      </c>
      <c r="F262" s="71">
        <f t="shared" ca="1" si="46"/>
        <v>22.50787783886965</v>
      </c>
      <c r="G262" s="71">
        <f t="shared" ca="1" si="47"/>
        <v>27.50787783886965</v>
      </c>
      <c r="H262" s="71">
        <f t="shared" ca="1" si="48"/>
        <v>32.507877838869653</v>
      </c>
      <c r="I262" s="71">
        <f t="shared" ca="1" si="53"/>
        <v>31.50787783886965</v>
      </c>
      <c r="J262" s="71">
        <f t="shared" ca="1" si="49"/>
        <v>28.50787783886965</v>
      </c>
      <c r="K262" s="71">
        <f t="shared" ca="1" si="50"/>
        <v>25.50787783886965</v>
      </c>
      <c r="L262" s="71">
        <f t="shared" ca="1" si="51"/>
        <v>22.50787783886965</v>
      </c>
      <c r="M262" s="71">
        <f t="shared" ca="1" si="52"/>
        <v>19.50787783886965</v>
      </c>
    </row>
    <row r="263" spans="1:13" ht="14.4" x14ac:dyDescent="0.3">
      <c r="A263" s="70">
        <f t="shared" ca="1" si="41"/>
        <v>0.47180037241964645</v>
      </c>
      <c r="B263" s="71">
        <f t="shared" ca="1" si="42"/>
        <v>12.71702019663832</v>
      </c>
      <c r="C263" s="71">
        <f t="shared" ca="1" si="43"/>
        <v>10.71702019663832</v>
      </c>
      <c r="D263" s="71">
        <f t="shared" ca="1" si="44"/>
        <v>13.71702019663832</v>
      </c>
      <c r="E263" s="71">
        <f t="shared" ca="1" si="45"/>
        <v>15.71702019663832</v>
      </c>
      <c r="F263" s="71">
        <f t="shared" ca="1" si="46"/>
        <v>18.71702019663832</v>
      </c>
      <c r="G263" s="71">
        <f t="shared" ca="1" si="47"/>
        <v>23.71702019663832</v>
      </c>
      <c r="H263" s="71">
        <f t="shared" ca="1" si="48"/>
        <v>28.71702019663832</v>
      </c>
      <c r="I263" s="71">
        <f t="shared" ca="1" si="53"/>
        <v>27.71702019663832</v>
      </c>
      <c r="J263" s="71">
        <f t="shared" ca="1" si="49"/>
        <v>24.71702019663832</v>
      </c>
      <c r="K263" s="71">
        <f t="shared" ca="1" si="50"/>
        <v>21.71702019663832</v>
      </c>
      <c r="L263" s="71">
        <f t="shared" ca="1" si="51"/>
        <v>18.71702019663832</v>
      </c>
      <c r="M263" s="71">
        <f t="shared" ca="1" si="52"/>
        <v>15.71702019663832</v>
      </c>
    </row>
    <row r="264" spans="1:13" ht="14.4" x14ac:dyDescent="0.3">
      <c r="A264" s="70">
        <f t="shared" ca="1" si="41"/>
        <v>0.74424263899886034</v>
      </c>
      <c r="B264" s="71">
        <f t="shared" ca="1" si="42"/>
        <v>15.625923792166722</v>
      </c>
      <c r="C264" s="71">
        <f t="shared" ca="1" si="43"/>
        <v>13.625923792166722</v>
      </c>
      <c r="D264" s="71">
        <f t="shared" ca="1" si="44"/>
        <v>16.62592379216672</v>
      </c>
      <c r="E264" s="71">
        <f t="shared" ca="1" si="45"/>
        <v>18.62592379216672</v>
      </c>
      <c r="F264" s="71">
        <f t="shared" ca="1" si="46"/>
        <v>21.62592379216672</v>
      </c>
      <c r="G264" s="71">
        <f t="shared" ca="1" si="47"/>
        <v>26.62592379216672</v>
      </c>
      <c r="H264" s="71">
        <f t="shared" ca="1" si="48"/>
        <v>31.62592379216672</v>
      </c>
      <c r="I264" s="71">
        <f t="shared" ca="1" si="53"/>
        <v>30.62592379216672</v>
      </c>
      <c r="J264" s="71">
        <f t="shared" ca="1" si="49"/>
        <v>27.62592379216672</v>
      </c>
      <c r="K264" s="71">
        <f t="shared" ca="1" si="50"/>
        <v>24.62592379216672</v>
      </c>
      <c r="L264" s="71">
        <f t="shared" ca="1" si="51"/>
        <v>21.62592379216672</v>
      </c>
      <c r="M264" s="71">
        <f t="shared" ca="1" si="52"/>
        <v>18.62592379216672</v>
      </c>
    </row>
    <row r="265" spans="1:13" ht="14.4" x14ac:dyDescent="0.3">
      <c r="A265" s="70">
        <f t="shared" ca="1" si="41"/>
        <v>0.48878804945625087</v>
      </c>
      <c r="B265" s="71">
        <f t="shared" ca="1" si="42"/>
        <v>12.887568428271871</v>
      </c>
      <c r="C265" s="71">
        <f t="shared" ca="1" si="43"/>
        <v>10.887568428271871</v>
      </c>
      <c r="D265" s="71">
        <f t="shared" ca="1" si="44"/>
        <v>13.887568428271871</v>
      </c>
      <c r="E265" s="71">
        <f t="shared" ca="1" si="45"/>
        <v>15.887568428271871</v>
      </c>
      <c r="F265" s="71">
        <f t="shared" ca="1" si="46"/>
        <v>18.887568428271873</v>
      </c>
      <c r="G265" s="71">
        <f t="shared" ca="1" si="47"/>
        <v>23.887568428271873</v>
      </c>
      <c r="H265" s="71">
        <f t="shared" ca="1" si="48"/>
        <v>28.887568428271873</v>
      </c>
      <c r="I265" s="71">
        <f t="shared" ca="1" si="53"/>
        <v>27.887568428271873</v>
      </c>
      <c r="J265" s="71">
        <f t="shared" ca="1" si="49"/>
        <v>24.887568428271873</v>
      </c>
      <c r="K265" s="71">
        <f t="shared" ca="1" si="50"/>
        <v>21.887568428271873</v>
      </c>
      <c r="L265" s="71">
        <f t="shared" ca="1" si="51"/>
        <v>18.887568428271873</v>
      </c>
      <c r="M265" s="71">
        <f t="shared" ca="1" si="52"/>
        <v>15.887568428271871</v>
      </c>
    </row>
    <row r="266" spans="1:13" ht="14.4" x14ac:dyDescent="0.3">
      <c r="A266" s="70">
        <f t="shared" ca="1" si="41"/>
        <v>0.94032731065850972</v>
      </c>
      <c r="B266" s="71">
        <f t="shared" ca="1" si="42"/>
        <v>19.230108617562756</v>
      </c>
      <c r="C266" s="71">
        <f t="shared" ca="1" si="43"/>
        <v>17.230108617562756</v>
      </c>
      <c r="D266" s="71">
        <f t="shared" ca="1" si="44"/>
        <v>20.230108617562756</v>
      </c>
      <c r="E266" s="71">
        <f t="shared" ca="1" si="45"/>
        <v>22.230108617562756</v>
      </c>
      <c r="F266" s="71">
        <f t="shared" ca="1" si="46"/>
        <v>25.230108617562756</v>
      </c>
      <c r="G266" s="71">
        <f t="shared" ca="1" si="47"/>
        <v>30.230108617562756</v>
      </c>
      <c r="H266" s="71">
        <f t="shared" ca="1" si="48"/>
        <v>35.230108617562756</v>
      </c>
      <c r="I266" s="71">
        <f t="shared" ca="1" si="53"/>
        <v>34.230108617562756</v>
      </c>
      <c r="J266" s="71">
        <f t="shared" ca="1" si="49"/>
        <v>31.230108617562756</v>
      </c>
      <c r="K266" s="71">
        <f t="shared" ca="1" si="50"/>
        <v>28.230108617562756</v>
      </c>
      <c r="L266" s="71">
        <f t="shared" ca="1" si="51"/>
        <v>25.230108617562756</v>
      </c>
      <c r="M266" s="71">
        <f t="shared" ca="1" si="52"/>
        <v>22.230108617562756</v>
      </c>
    </row>
    <row r="267" spans="1:13" ht="14.4" x14ac:dyDescent="0.3">
      <c r="A267" s="70">
        <f t="shared" ref="A267:A330" ca="1" si="54">RAND()</f>
        <v>0.29354689023256375</v>
      </c>
      <c r="B267" s="71">
        <f t="shared" ref="B267:B330" ca="1" si="55">_xlfn.NORM.INV(A267,$B$3,$B$4)</f>
        <v>10.827790724116738</v>
      </c>
      <c r="C267" s="71">
        <f t="shared" ref="C267:C330" ca="1" si="56">_xlfn.NORM.INV($A267,$C$3,$C$4)</f>
        <v>8.8277907241167384</v>
      </c>
      <c r="D267" s="71">
        <f t="shared" ref="D267:D330" ca="1" si="57">_xlfn.NORM.INV($A267,$D$3,$D$4)</f>
        <v>11.827790724116738</v>
      </c>
      <c r="E267" s="71">
        <f t="shared" ref="E267:E330" ca="1" si="58">_xlfn.NORM.INV($A267,$E$3,$E$4)</f>
        <v>13.827790724116738</v>
      </c>
      <c r="F267" s="71">
        <f t="shared" ref="F267:F330" ca="1" si="59">_xlfn.NORM.INV($A267,$F$3,$F$4)</f>
        <v>16.827790724116738</v>
      </c>
      <c r="G267" s="71">
        <f t="shared" ref="G267:G330" ca="1" si="60">_xlfn.NORM.INV($A267,$G$3,$G$4)</f>
        <v>21.827790724116738</v>
      </c>
      <c r="H267" s="71">
        <f t="shared" ref="H267:H330" ca="1" si="61">_xlfn.NORM.INV($A267,$H$3,$H$4)</f>
        <v>26.827790724116738</v>
      </c>
      <c r="I267" s="71">
        <f t="shared" ca="1" si="53"/>
        <v>25.827790724116738</v>
      </c>
      <c r="J267" s="71">
        <f t="shared" ref="J267:J330" ca="1" si="62">_xlfn.NORM.INV($A267,$J$3,$J$4)</f>
        <v>22.827790724116738</v>
      </c>
      <c r="K267" s="71">
        <f t="shared" ref="K267:K330" ca="1" si="63">_xlfn.NORM.INV($A267,$K$3,$K$4)</f>
        <v>19.827790724116738</v>
      </c>
      <c r="L267" s="71">
        <f t="shared" ref="L267:L330" ca="1" si="64">_xlfn.NORM.INV($A267,$L$3,$L$4)</f>
        <v>16.827790724116738</v>
      </c>
      <c r="M267" s="71">
        <f t="shared" ref="M267:M330" ca="1" si="65">_xlfn.NORM.INV($A267,$M$3,$M$4)</f>
        <v>13.827790724116738</v>
      </c>
    </row>
    <row r="268" spans="1:13" ht="14.4" x14ac:dyDescent="0.3">
      <c r="A268" s="70">
        <f t="shared" ca="1" si="54"/>
        <v>0.34068973949155967</v>
      </c>
      <c r="B268" s="71">
        <f t="shared" ca="1" si="55"/>
        <v>11.357674259845416</v>
      </c>
      <c r="C268" s="71">
        <f t="shared" ca="1" si="56"/>
        <v>9.3576742598454157</v>
      </c>
      <c r="D268" s="71">
        <f t="shared" ca="1" si="57"/>
        <v>12.357674259845416</v>
      </c>
      <c r="E268" s="71">
        <f t="shared" ca="1" si="58"/>
        <v>14.357674259845416</v>
      </c>
      <c r="F268" s="71">
        <f t="shared" ca="1" si="59"/>
        <v>17.357674259845417</v>
      </c>
      <c r="G268" s="71">
        <f t="shared" ca="1" si="60"/>
        <v>22.357674259845417</v>
      </c>
      <c r="H268" s="71">
        <f t="shared" ca="1" si="61"/>
        <v>27.357674259845417</v>
      </c>
      <c r="I268" s="71">
        <f t="shared" ref="I268:I331" ca="1" si="66">_xlfn.NORM.INV($A268,$I$3,$I$4)</f>
        <v>26.357674259845417</v>
      </c>
      <c r="J268" s="71">
        <f t="shared" ca="1" si="62"/>
        <v>23.357674259845417</v>
      </c>
      <c r="K268" s="71">
        <f t="shared" ca="1" si="63"/>
        <v>20.357674259845417</v>
      </c>
      <c r="L268" s="71">
        <f t="shared" ca="1" si="64"/>
        <v>17.357674259845417</v>
      </c>
      <c r="M268" s="71">
        <f t="shared" ca="1" si="65"/>
        <v>14.357674259845416</v>
      </c>
    </row>
    <row r="269" spans="1:13" ht="14.4" x14ac:dyDescent="0.3">
      <c r="A269" s="70">
        <f t="shared" ca="1" si="54"/>
        <v>0.78198473748668429</v>
      </c>
      <c r="B269" s="71">
        <f t="shared" ca="1" si="55"/>
        <v>16.115654990746073</v>
      </c>
      <c r="C269" s="71">
        <f t="shared" ca="1" si="56"/>
        <v>14.115654990746073</v>
      </c>
      <c r="D269" s="71">
        <f t="shared" ca="1" si="57"/>
        <v>17.115654990746073</v>
      </c>
      <c r="E269" s="71">
        <f t="shared" ca="1" si="58"/>
        <v>19.115654990746073</v>
      </c>
      <c r="F269" s="71">
        <f t="shared" ca="1" si="59"/>
        <v>22.115654990746073</v>
      </c>
      <c r="G269" s="71">
        <f t="shared" ca="1" si="60"/>
        <v>27.115654990746073</v>
      </c>
      <c r="H269" s="71">
        <f t="shared" ca="1" si="61"/>
        <v>32.115654990746073</v>
      </c>
      <c r="I269" s="71">
        <f t="shared" ca="1" si="66"/>
        <v>31.115654990746073</v>
      </c>
      <c r="J269" s="71">
        <f t="shared" ca="1" si="62"/>
        <v>28.115654990746073</v>
      </c>
      <c r="K269" s="71">
        <f t="shared" ca="1" si="63"/>
        <v>25.115654990746073</v>
      </c>
      <c r="L269" s="71">
        <f t="shared" ca="1" si="64"/>
        <v>22.115654990746073</v>
      </c>
      <c r="M269" s="71">
        <f t="shared" ca="1" si="65"/>
        <v>19.115654990746073</v>
      </c>
    </row>
    <row r="270" spans="1:13" ht="14.4" x14ac:dyDescent="0.3">
      <c r="A270" s="70">
        <f t="shared" ca="1" si="54"/>
        <v>0.32978760203381619</v>
      </c>
      <c r="B270" s="71">
        <f t="shared" ca="1" si="55"/>
        <v>11.238001059406725</v>
      </c>
      <c r="C270" s="71">
        <f t="shared" ca="1" si="56"/>
        <v>9.2380010594067254</v>
      </c>
      <c r="D270" s="71">
        <f t="shared" ca="1" si="57"/>
        <v>12.238001059406725</v>
      </c>
      <c r="E270" s="71">
        <f t="shared" ca="1" si="58"/>
        <v>14.238001059406725</v>
      </c>
      <c r="F270" s="71">
        <f t="shared" ca="1" si="59"/>
        <v>17.238001059406727</v>
      </c>
      <c r="G270" s="71">
        <f t="shared" ca="1" si="60"/>
        <v>22.238001059406727</v>
      </c>
      <c r="H270" s="71">
        <f t="shared" ca="1" si="61"/>
        <v>27.238001059406727</v>
      </c>
      <c r="I270" s="71">
        <f t="shared" ca="1" si="66"/>
        <v>26.238001059406727</v>
      </c>
      <c r="J270" s="71">
        <f t="shared" ca="1" si="62"/>
        <v>23.238001059406727</v>
      </c>
      <c r="K270" s="71">
        <f t="shared" ca="1" si="63"/>
        <v>20.238001059406727</v>
      </c>
      <c r="L270" s="71">
        <f t="shared" ca="1" si="64"/>
        <v>17.238001059406727</v>
      </c>
      <c r="M270" s="71">
        <f t="shared" ca="1" si="65"/>
        <v>14.238001059406725</v>
      </c>
    </row>
    <row r="271" spans="1:13" ht="14.4" x14ac:dyDescent="0.3">
      <c r="A271" s="70">
        <f t="shared" ca="1" si="54"/>
        <v>5.2181036736619557E-2</v>
      </c>
      <c r="B271" s="71">
        <f t="shared" ca="1" si="55"/>
        <v>6.5037425620149829</v>
      </c>
      <c r="C271" s="71">
        <f t="shared" ca="1" si="56"/>
        <v>4.5037425620149829</v>
      </c>
      <c r="D271" s="71">
        <f t="shared" ca="1" si="57"/>
        <v>7.5037425620149829</v>
      </c>
      <c r="E271" s="71">
        <f t="shared" ca="1" si="58"/>
        <v>9.5037425620149829</v>
      </c>
      <c r="F271" s="71">
        <f t="shared" ca="1" si="59"/>
        <v>12.503742562014983</v>
      </c>
      <c r="G271" s="71">
        <f t="shared" ca="1" si="60"/>
        <v>17.503742562014985</v>
      </c>
      <c r="H271" s="71">
        <f t="shared" ca="1" si="61"/>
        <v>22.503742562014985</v>
      </c>
      <c r="I271" s="71">
        <f t="shared" ca="1" si="66"/>
        <v>21.503742562014985</v>
      </c>
      <c r="J271" s="71">
        <f t="shared" ca="1" si="62"/>
        <v>18.503742562014985</v>
      </c>
      <c r="K271" s="71">
        <f t="shared" ca="1" si="63"/>
        <v>15.503742562014983</v>
      </c>
      <c r="L271" s="71">
        <f t="shared" ca="1" si="64"/>
        <v>12.503742562014983</v>
      </c>
      <c r="M271" s="71">
        <f t="shared" ca="1" si="65"/>
        <v>9.5037425620149829</v>
      </c>
    </row>
    <row r="272" spans="1:13" ht="14.4" x14ac:dyDescent="0.3">
      <c r="A272" s="70">
        <f t="shared" ca="1" si="54"/>
        <v>0.51827101718986868</v>
      </c>
      <c r="B272" s="71">
        <f t="shared" ca="1" si="55"/>
        <v>13.183258682506329</v>
      </c>
      <c r="C272" s="71">
        <f t="shared" ca="1" si="56"/>
        <v>11.183258682506329</v>
      </c>
      <c r="D272" s="71">
        <f t="shared" ca="1" si="57"/>
        <v>14.183258682506329</v>
      </c>
      <c r="E272" s="71">
        <f t="shared" ca="1" si="58"/>
        <v>16.183258682506331</v>
      </c>
      <c r="F272" s="71">
        <f t="shared" ca="1" si="59"/>
        <v>19.183258682506331</v>
      </c>
      <c r="G272" s="71">
        <f t="shared" ca="1" si="60"/>
        <v>24.183258682506331</v>
      </c>
      <c r="H272" s="71">
        <f t="shared" ca="1" si="61"/>
        <v>29.183258682506331</v>
      </c>
      <c r="I272" s="71">
        <f t="shared" ca="1" si="66"/>
        <v>28.183258682506331</v>
      </c>
      <c r="J272" s="71">
        <f t="shared" ca="1" si="62"/>
        <v>25.183258682506331</v>
      </c>
      <c r="K272" s="71">
        <f t="shared" ca="1" si="63"/>
        <v>22.183258682506331</v>
      </c>
      <c r="L272" s="71">
        <f t="shared" ca="1" si="64"/>
        <v>19.183258682506331</v>
      </c>
      <c r="M272" s="71">
        <f t="shared" ca="1" si="65"/>
        <v>16.183258682506331</v>
      </c>
    </row>
    <row r="273" spans="1:13" ht="14.4" x14ac:dyDescent="0.3">
      <c r="A273" s="70">
        <f t="shared" ca="1" si="54"/>
        <v>0.28338930996444001</v>
      </c>
      <c r="B273" s="71">
        <f t="shared" ca="1" si="55"/>
        <v>10.708791144471167</v>
      </c>
      <c r="C273" s="71">
        <f t="shared" ca="1" si="56"/>
        <v>8.7087911444711672</v>
      </c>
      <c r="D273" s="71">
        <f t="shared" ca="1" si="57"/>
        <v>11.708791144471167</v>
      </c>
      <c r="E273" s="71">
        <f t="shared" ca="1" si="58"/>
        <v>13.708791144471167</v>
      </c>
      <c r="F273" s="71">
        <f t="shared" ca="1" si="59"/>
        <v>16.708791144471167</v>
      </c>
      <c r="G273" s="71">
        <f t="shared" ca="1" si="60"/>
        <v>21.708791144471167</v>
      </c>
      <c r="H273" s="71">
        <f t="shared" ca="1" si="61"/>
        <v>26.708791144471167</v>
      </c>
      <c r="I273" s="71">
        <f t="shared" ca="1" si="66"/>
        <v>25.708791144471167</v>
      </c>
      <c r="J273" s="71">
        <f t="shared" ca="1" si="62"/>
        <v>22.708791144471167</v>
      </c>
      <c r="K273" s="71">
        <f t="shared" ca="1" si="63"/>
        <v>19.708791144471167</v>
      </c>
      <c r="L273" s="71">
        <f t="shared" ca="1" si="64"/>
        <v>16.708791144471167</v>
      </c>
      <c r="M273" s="71">
        <f t="shared" ca="1" si="65"/>
        <v>13.708791144471167</v>
      </c>
    </row>
    <row r="274" spans="1:13" ht="14.4" x14ac:dyDescent="0.3">
      <c r="A274" s="70">
        <f t="shared" ca="1" si="54"/>
        <v>0.58827984864975302</v>
      </c>
      <c r="B274" s="71">
        <f t="shared" ca="1" si="55"/>
        <v>13.892489303886924</v>
      </c>
      <c r="C274" s="71">
        <f t="shared" ca="1" si="56"/>
        <v>11.892489303886924</v>
      </c>
      <c r="D274" s="71">
        <f t="shared" ca="1" si="57"/>
        <v>14.892489303886924</v>
      </c>
      <c r="E274" s="71">
        <f t="shared" ca="1" si="58"/>
        <v>16.892489303886922</v>
      </c>
      <c r="F274" s="71">
        <f t="shared" ca="1" si="59"/>
        <v>19.892489303886922</v>
      </c>
      <c r="G274" s="71">
        <f t="shared" ca="1" si="60"/>
        <v>24.892489303886922</v>
      </c>
      <c r="H274" s="71">
        <f t="shared" ca="1" si="61"/>
        <v>29.892489303886922</v>
      </c>
      <c r="I274" s="71">
        <f t="shared" ca="1" si="66"/>
        <v>28.892489303886922</v>
      </c>
      <c r="J274" s="71">
        <f t="shared" ca="1" si="62"/>
        <v>25.892489303886922</v>
      </c>
      <c r="K274" s="71">
        <f t="shared" ca="1" si="63"/>
        <v>22.892489303886922</v>
      </c>
      <c r="L274" s="71">
        <f t="shared" ca="1" si="64"/>
        <v>19.892489303886922</v>
      </c>
      <c r="M274" s="71">
        <f t="shared" ca="1" si="65"/>
        <v>16.892489303886922</v>
      </c>
    </row>
    <row r="275" spans="1:13" ht="14.4" x14ac:dyDescent="0.3">
      <c r="A275" s="70">
        <f t="shared" ca="1" si="54"/>
        <v>2.6334827465602895E-2</v>
      </c>
      <c r="B275" s="71">
        <f t="shared" ca="1" si="55"/>
        <v>5.2495217805076226</v>
      </c>
      <c r="C275" s="71">
        <f t="shared" ca="1" si="56"/>
        <v>3.2495217805076226</v>
      </c>
      <c r="D275" s="71">
        <f t="shared" ca="1" si="57"/>
        <v>6.2495217805076226</v>
      </c>
      <c r="E275" s="71">
        <f t="shared" ca="1" si="58"/>
        <v>8.2495217805076226</v>
      </c>
      <c r="F275" s="71">
        <f t="shared" ca="1" si="59"/>
        <v>11.249521780507623</v>
      </c>
      <c r="G275" s="71">
        <f t="shared" ca="1" si="60"/>
        <v>16.249521780507621</v>
      </c>
      <c r="H275" s="71">
        <f t="shared" ca="1" si="61"/>
        <v>21.249521780507621</v>
      </c>
      <c r="I275" s="71">
        <f t="shared" ca="1" si="66"/>
        <v>20.249521780507621</v>
      </c>
      <c r="J275" s="71">
        <f t="shared" ca="1" si="62"/>
        <v>17.249521780507621</v>
      </c>
      <c r="K275" s="71">
        <f t="shared" ca="1" si="63"/>
        <v>14.249521780507623</v>
      </c>
      <c r="L275" s="71">
        <f t="shared" ca="1" si="64"/>
        <v>11.249521780507623</v>
      </c>
      <c r="M275" s="71">
        <f t="shared" ca="1" si="65"/>
        <v>8.2495217805076226</v>
      </c>
    </row>
    <row r="276" spans="1:13" ht="14.4" x14ac:dyDescent="0.3">
      <c r="A276" s="70">
        <f t="shared" ca="1" si="54"/>
        <v>0.64983323363032297</v>
      </c>
      <c r="B276" s="71">
        <f t="shared" ca="1" si="55"/>
        <v>14.539481084210131</v>
      </c>
      <c r="C276" s="71">
        <f t="shared" ca="1" si="56"/>
        <v>12.539481084210131</v>
      </c>
      <c r="D276" s="71">
        <f t="shared" ca="1" si="57"/>
        <v>15.539481084210131</v>
      </c>
      <c r="E276" s="71">
        <f t="shared" ca="1" si="58"/>
        <v>17.539481084210131</v>
      </c>
      <c r="F276" s="71">
        <f t="shared" ca="1" si="59"/>
        <v>20.539481084210131</v>
      </c>
      <c r="G276" s="71">
        <f t="shared" ca="1" si="60"/>
        <v>25.539481084210131</v>
      </c>
      <c r="H276" s="71">
        <f t="shared" ca="1" si="61"/>
        <v>30.539481084210131</v>
      </c>
      <c r="I276" s="71">
        <f t="shared" ca="1" si="66"/>
        <v>29.539481084210131</v>
      </c>
      <c r="J276" s="71">
        <f t="shared" ca="1" si="62"/>
        <v>26.539481084210131</v>
      </c>
      <c r="K276" s="71">
        <f t="shared" ca="1" si="63"/>
        <v>23.539481084210131</v>
      </c>
      <c r="L276" s="71">
        <f t="shared" ca="1" si="64"/>
        <v>20.539481084210131</v>
      </c>
      <c r="M276" s="71">
        <f t="shared" ca="1" si="65"/>
        <v>17.539481084210131</v>
      </c>
    </row>
    <row r="277" spans="1:13" ht="14.4" x14ac:dyDescent="0.3">
      <c r="A277" s="70">
        <f t="shared" ca="1" si="54"/>
        <v>0.56036223501290305</v>
      </c>
      <c r="B277" s="71">
        <f t="shared" ca="1" si="55"/>
        <v>13.607550697241118</v>
      </c>
      <c r="C277" s="71">
        <f t="shared" ca="1" si="56"/>
        <v>11.607550697241118</v>
      </c>
      <c r="D277" s="71">
        <f t="shared" ca="1" si="57"/>
        <v>14.607550697241118</v>
      </c>
      <c r="E277" s="71">
        <f t="shared" ca="1" si="58"/>
        <v>16.607550697241116</v>
      </c>
      <c r="F277" s="71">
        <f t="shared" ca="1" si="59"/>
        <v>19.607550697241116</v>
      </c>
      <c r="G277" s="71">
        <f t="shared" ca="1" si="60"/>
        <v>24.607550697241116</v>
      </c>
      <c r="H277" s="71">
        <f t="shared" ca="1" si="61"/>
        <v>29.607550697241116</v>
      </c>
      <c r="I277" s="71">
        <f t="shared" ca="1" si="66"/>
        <v>28.607550697241116</v>
      </c>
      <c r="J277" s="71">
        <f t="shared" ca="1" si="62"/>
        <v>25.607550697241116</v>
      </c>
      <c r="K277" s="71">
        <f t="shared" ca="1" si="63"/>
        <v>22.607550697241116</v>
      </c>
      <c r="L277" s="71">
        <f t="shared" ca="1" si="64"/>
        <v>19.607550697241116</v>
      </c>
      <c r="M277" s="71">
        <f t="shared" ca="1" si="65"/>
        <v>16.607550697241116</v>
      </c>
    </row>
    <row r="278" spans="1:13" ht="14.4" x14ac:dyDescent="0.3">
      <c r="A278" s="70">
        <f t="shared" ca="1" si="54"/>
        <v>9.3189360729451054E-2</v>
      </c>
      <c r="B278" s="71">
        <f t="shared" ca="1" si="55"/>
        <v>7.7145283713828459</v>
      </c>
      <c r="C278" s="71">
        <f t="shared" ca="1" si="56"/>
        <v>5.7145283713828459</v>
      </c>
      <c r="D278" s="71">
        <f t="shared" ca="1" si="57"/>
        <v>8.7145283713828459</v>
      </c>
      <c r="E278" s="71">
        <f t="shared" ca="1" si="58"/>
        <v>10.714528371382846</v>
      </c>
      <c r="F278" s="71">
        <f t="shared" ca="1" si="59"/>
        <v>13.714528371382846</v>
      </c>
      <c r="G278" s="71">
        <f t="shared" ca="1" si="60"/>
        <v>18.714528371382848</v>
      </c>
      <c r="H278" s="71">
        <f t="shared" ca="1" si="61"/>
        <v>23.714528371382848</v>
      </c>
      <c r="I278" s="71">
        <f t="shared" ca="1" si="66"/>
        <v>22.714528371382848</v>
      </c>
      <c r="J278" s="71">
        <f t="shared" ca="1" si="62"/>
        <v>19.714528371382848</v>
      </c>
      <c r="K278" s="71">
        <f t="shared" ca="1" si="63"/>
        <v>16.714528371382848</v>
      </c>
      <c r="L278" s="71">
        <f t="shared" ca="1" si="64"/>
        <v>13.714528371382846</v>
      </c>
      <c r="M278" s="71">
        <f t="shared" ca="1" si="65"/>
        <v>10.714528371382846</v>
      </c>
    </row>
    <row r="279" spans="1:13" ht="14.4" x14ac:dyDescent="0.3">
      <c r="A279" s="70">
        <f t="shared" ca="1" si="54"/>
        <v>9.8802944478827426E-2</v>
      </c>
      <c r="B279" s="71">
        <f t="shared" ca="1" si="55"/>
        <v>7.8463900000983235</v>
      </c>
      <c r="C279" s="71">
        <f t="shared" ca="1" si="56"/>
        <v>5.8463900000983235</v>
      </c>
      <c r="D279" s="71">
        <f t="shared" ca="1" si="57"/>
        <v>8.8463900000983244</v>
      </c>
      <c r="E279" s="71">
        <f t="shared" ca="1" si="58"/>
        <v>10.846390000098324</v>
      </c>
      <c r="F279" s="71">
        <f t="shared" ca="1" si="59"/>
        <v>13.846390000098324</v>
      </c>
      <c r="G279" s="71">
        <f t="shared" ca="1" si="60"/>
        <v>18.846390000098324</v>
      </c>
      <c r="H279" s="71">
        <f t="shared" ca="1" si="61"/>
        <v>23.846390000098324</v>
      </c>
      <c r="I279" s="71">
        <f t="shared" ca="1" si="66"/>
        <v>22.846390000098324</v>
      </c>
      <c r="J279" s="71">
        <f t="shared" ca="1" si="62"/>
        <v>19.846390000098324</v>
      </c>
      <c r="K279" s="71">
        <f t="shared" ca="1" si="63"/>
        <v>16.846390000098324</v>
      </c>
      <c r="L279" s="71">
        <f t="shared" ca="1" si="64"/>
        <v>13.846390000098324</v>
      </c>
      <c r="M279" s="71">
        <f t="shared" ca="1" si="65"/>
        <v>10.846390000098324</v>
      </c>
    </row>
    <row r="280" spans="1:13" ht="14.4" x14ac:dyDescent="0.3">
      <c r="A280" s="70">
        <f t="shared" ca="1" si="54"/>
        <v>2.306446693698172E-3</v>
      </c>
      <c r="B280" s="71">
        <f t="shared" ca="1" si="55"/>
        <v>1.6684310469215919</v>
      </c>
      <c r="C280" s="71">
        <f t="shared" ca="1" si="56"/>
        <v>-0.33156895307840806</v>
      </c>
      <c r="D280" s="71">
        <f t="shared" ca="1" si="57"/>
        <v>2.6684310469215919</v>
      </c>
      <c r="E280" s="71">
        <f t="shared" ca="1" si="58"/>
        <v>4.6684310469215919</v>
      </c>
      <c r="F280" s="71">
        <f t="shared" ca="1" si="59"/>
        <v>7.6684310469215919</v>
      </c>
      <c r="G280" s="71">
        <f t="shared" ca="1" si="60"/>
        <v>12.668431046921592</v>
      </c>
      <c r="H280" s="71">
        <f t="shared" ca="1" si="61"/>
        <v>17.66843104692159</v>
      </c>
      <c r="I280" s="71">
        <f t="shared" ca="1" si="66"/>
        <v>16.66843104692159</v>
      </c>
      <c r="J280" s="71">
        <f t="shared" ca="1" si="62"/>
        <v>13.668431046921592</v>
      </c>
      <c r="K280" s="71">
        <f t="shared" ca="1" si="63"/>
        <v>10.668431046921592</v>
      </c>
      <c r="L280" s="71">
        <f t="shared" ca="1" si="64"/>
        <v>7.6684310469215919</v>
      </c>
      <c r="M280" s="71">
        <f t="shared" ca="1" si="65"/>
        <v>4.6684310469215919</v>
      </c>
    </row>
    <row r="281" spans="1:13" ht="14.4" x14ac:dyDescent="0.3">
      <c r="A281" s="70">
        <f t="shared" ca="1" si="54"/>
        <v>0.95487317021909879</v>
      </c>
      <c r="B281" s="71">
        <f t="shared" ca="1" si="55"/>
        <v>19.776244687778348</v>
      </c>
      <c r="C281" s="71">
        <f t="shared" ca="1" si="56"/>
        <v>17.776244687778348</v>
      </c>
      <c r="D281" s="71">
        <f t="shared" ca="1" si="57"/>
        <v>20.776244687778348</v>
      </c>
      <c r="E281" s="71">
        <f t="shared" ca="1" si="58"/>
        <v>22.776244687778348</v>
      </c>
      <c r="F281" s="71">
        <f t="shared" ca="1" si="59"/>
        <v>25.776244687778348</v>
      </c>
      <c r="G281" s="71">
        <f t="shared" ca="1" si="60"/>
        <v>30.776244687778348</v>
      </c>
      <c r="H281" s="71">
        <f t="shared" ca="1" si="61"/>
        <v>35.776244687778345</v>
      </c>
      <c r="I281" s="71">
        <f t="shared" ca="1" si="66"/>
        <v>34.776244687778345</v>
      </c>
      <c r="J281" s="71">
        <f t="shared" ca="1" si="62"/>
        <v>31.776244687778348</v>
      </c>
      <c r="K281" s="71">
        <f t="shared" ca="1" si="63"/>
        <v>28.776244687778348</v>
      </c>
      <c r="L281" s="71">
        <f t="shared" ca="1" si="64"/>
        <v>25.776244687778348</v>
      </c>
      <c r="M281" s="71">
        <f t="shared" ca="1" si="65"/>
        <v>22.776244687778348</v>
      </c>
    </row>
    <row r="282" spans="1:13" ht="14.4" x14ac:dyDescent="0.3">
      <c r="A282" s="70">
        <f t="shared" ca="1" si="54"/>
        <v>0.8645997759248657</v>
      </c>
      <c r="B282" s="71">
        <f t="shared" ca="1" si="55"/>
        <v>17.404884330572379</v>
      </c>
      <c r="C282" s="71">
        <f t="shared" ca="1" si="56"/>
        <v>15.404884330572379</v>
      </c>
      <c r="D282" s="71">
        <f t="shared" ca="1" si="57"/>
        <v>18.404884330572379</v>
      </c>
      <c r="E282" s="71">
        <f t="shared" ca="1" si="58"/>
        <v>20.404884330572379</v>
      </c>
      <c r="F282" s="71">
        <f t="shared" ca="1" si="59"/>
        <v>23.404884330572379</v>
      </c>
      <c r="G282" s="71">
        <f t="shared" ca="1" si="60"/>
        <v>28.404884330572379</v>
      </c>
      <c r="H282" s="71">
        <f t="shared" ca="1" si="61"/>
        <v>33.404884330572379</v>
      </c>
      <c r="I282" s="71">
        <f t="shared" ca="1" si="66"/>
        <v>32.404884330572379</v>
      </c>
      <c r="J282" s="71">
        <f t="shared" ca="1" si="62"/>
        <v>29.404884330572379</v>
      </c>
      <c r="K282" s="71">
        <f t="shared" ca="1" si="63"/>
        <v>26.404884330572379</v>
      </c>
      <c r="L282" s="71">
        <f t="shared" ca="1" si="64"/>
        <v>23.404884330572379</v>
      </c>
      <c r="M282" s="71">
        <f t="shared" ca="1" si="65"/>
        <v>20.404884330572379</v>
      </c>
    </row>
    <row r="283" spans="1:13" ht="14.4" x14ac:dyDescent="0.3">
      <c r="A283" s="70">
        <f t="shared" ca="1" si="54"/>
        <v>0.61665545137345512</v>
      </c>
      <c r="B283" s="71">
        <f t="shared" ca="1" si="55"/>
        <v>14.186833841854625</v>
      </c>
      <c r="C283" s="71">
        <f t="shared" ca="1" si="56"/>
        <v>12.186833841854625</v>
      </c>
      <c r="D283" s="71">
        <f t="shared" ca="1" si="57"/>
        <v>15.186833841854625</v>
      </c>
      <c r="E283" s="71">
        <f t="shared" ca="1" si="58"/>
        <v>17.186833841854625</v>
      </c>
      <c r="F283" s="71">
        <f t="shared" ca="1" si="59"/>
        <v>20.186833841854625</v>
      </c>
      <c r="G283" s="71">
        <f t="shared" ca="1" si="60"/>
        <v>25.186833841854625</v>
      </c>
      <c r="H283" s="71">
        <f t="shared" ca="1" si="61"/>
        <v>30.186833841854625</v>
      </c>
      <c r="I283" s="71">
        <f t="shared" ca="1" si="66"/>
        <v>29.186833841854625</v>
      </c>
      <c r="J283" s="71">
        <f t="shared" ca="1" si="62"/>
        <v>26.186833841854625</v>
      </c>
      <c r="K283" s="71">
        <f t="shared" ca="1" si="63"/>
        <v>23.186833841854625</v>
      </c>
      <c r="L283" s="71">
        <f t="shared" ca="1" si="64"/>
        <v>20.186833841854625</v>
      </c>
      <c r="M283" s="71">
        <f t="shared" ca="1" si="65"/>
        <v>17.186833841854625</v>
      </c>
    </row>
    <row r="284" spans="1:13" ht="14.4" x14ac:dyDescent="0.3">
      <c r="A284" s="70">
        <f t="shared" ca="1" si="54"/>
        <v>0.65161189698082023</v>
      </c>
      <c r="B284" s="71">
        <f t="shared" ca="1" si="55"/>
        <v>14.558703673110481</v>
      </c>
      <c r="C284" s="71">
        <f t="shared" ca="1" si="56"/>
        <v>12.558703673110481</v>
      </c>
      <c r="D284" s="71">
        <f t="shared" ca="1" si="57"/>
        <v>15.558703673110481</v>
      </c>
      <c r="E284" s="71">
        <f t="shared" ca="1" si="58"/>
        <v>17.558703673110482</v>
      </c>
      <c r="F284" s="71">
        <f t="shared" ca="1" si="59"/>
        <v>20.558703673110482</v>
      </c>
      <c r="G284" s="71">
        <f t="shared" ca="1" si="60"/>
        <v>25.558703673110482</v>
      </c>
      <c r="H284" s="71">
        <f t="shared" ca="1" si="61"/>
        <v>30.558703673110482</v>
      </c>
      <c r="I284" s="71">
        <f t="shared" ca="1" si="66"/>
        <v>29.558703673110482</v>
      </c>
      <c r="J284" s="71">
        <f t="shared" ca="1" si="62"/>
        <v>26.558703673110482</v>
      </c>
      <c r="K284" s="71">
        <f t="shared" ca="1" si="63"/>
        <v>23.558703673110482</v>
      </c>
      <c r="L284" s="71">
        <f t="shared" ca="1" si="64"/>
        <v>20.558703673110482</v>
      </c>
      <c r="M284" s="71">
        <f t="shared" ca="1" si="65"/>
        <v>17.558703673110482</v>
      </c>
    </row>
    <row r="285" spans="1:13" ht="14.4" x14ac:dyDescent="0.3">
      <c r="A285" s="70">
        <f t="shared" ca="1" si="54"/>
        <v>0.85891264639692078</v>
      </c>
      <c r="B285" s="71">
        <f t="shared" ca="1" si="55"/>
        <v>17.301787478794637</v>
      </c>
      <c r="C285" s="71">
        <f t="shared" ca="1" si="56"/>
        <v>15.301787478794639</v>
      </c>
      <c r="D285" s="71">
        <f t="shared" ca="1" si="57"/>
        <v>18.301787478794637</v>
      </c>
      <c r="E285" s="71">
        <f t="shared" ca="1" si="58"/>
        <v>20.301787478794637</v>
      </c>
      <c r="F285" s="71">
        <f t="shared" ca="1" si="59"/>
        <v>23.301787478794637</v>
      </c>
      <c r="G285" s="71">
        <f t="shared" ca="1" si="60"/>
        <v>28.301787478794637</v>
      </c>
      <c r="H285" s="71">
        <f t="shared" ca="1" si="61"/>
        <v>33.301787478794637</v>
      </c>
      <c r="I285" s="71">
        <f t="shared" ca="1" si="66"/>
        <v>32.301787478794637</v>
      </c>
      <c r="J285" s="71">
        <f t="shared" ca="1" si="62"/>
        <v>29.301787478794637</v>
      </c>
      <c r="K285" s="71">
        <f t="shared" ca="1" si="63"/>
        <v>26.301787478794637</v>
      </c>
      <c r="L285" s="71">
        <f t="shared" ca="1" si="64"/>
        <v>23.301787478794637</v>
      </c>
      <c r="M285" s="71">
        <f t="shared" ca="1" si="65"/>
        <v>20.301787478794637</v>
      </c>
    </row>
    <row r="286" spans="1:13" ht="14.4" x14ac:dyDescent="0.3">
      <c r="A286" s="70">
        <f t="shared" ca="1" si="54"/>
        <v>0.35917628359120057</v>
      </c>
      <c r="B286" s="71">
        <f t="shared" ca="1" si="55"/>
        <v>11.557354312533684</v>
      </c>
      <c r="C286" s="71">
        <f t="shared" ca="1" si="56"/>
        <v>9.5573543125336844</v>
      </c>
      <c r="D286" s="71">
        <f t="shared" ca="1" si="57"/>
        <v>12.557354312533684</v>
      </c>
      <c r="E286" s="71">
        <f t="shared" ca="1" si="58"/>
        <v>14.557354312533684</v>
      </c>
      <c r="F286" s="71">
        <f t="shared" ca="1" si="59"/>
        <v>17.557354312533683</v>
      </c>
      <c r="G286" s="71">
        <f t="shared" ca="1" si="60"/>
        <v>22.557354312533683</v>
      </c>
      <c r="H286" s="71">
        <f t="shared" ca="1" si="61"/>
        <v>27.557354312533683</v>
      </c>
      <c r="I286" s="71">
        <f t="shared" ca="1" si="66"/>
        <v>26.557354312533683</v>
      </c>
      <c r="J286" s="71">
        <f t="shared" ca="1" si="62"/>
        <v>23.557354312533683</v>
      </c>
      <c r="K286" s="71">
        <f t="shared" ca="1" si="63"/>
        <v>20.557354312533683</v>
      </c>
      <c r="L286" s="71">
        <f t="shared" ca="1" si="64"/>
        <v>17.557354312533683</v>
      </c>
      <c r="M286" s="71">
        <f t="shared" ca="1" si="65"/>
        <v>14.557354312533684</v>
      </c>
    </row>
    <row r="287" spans="1:13" ht="14.4" x14ac:dyDescent="0.3">
      <c r="A287" s="70">
        <f t="shared" ca="1" si="54"/>
        <v>0.91902653971070858</v>
      </c>
      <c r="B287" s="71">
        <f t="shared" ca="1" si="55"/>
        <v>18.594213975867795</v>
      </c>
      <c r="C287" s="71">
        <f t="shared" ca="1" si="56"/>
        <v>16.594213975867795</v>
      </c>
      <c r="D287" s="71">
        <f t="shared" ca="1" si="57"/>
        <v>19.594213975867795</v>
      </c>
      <c r="E287" s="71">
        <f t="shared" ca="1" si="58"/>
        <v>21.594213975867795</v>
      </c>
      <c r="F287" s="71">
        <f t="shared" ca="1" si="59"/>
        <v>24.594213975867795</v>
      </c>
      <c r="G287" s="71">
        <f t="shared" ca="1" si="60"/>
        <v>29.594213975867795</v>
      </c>
      <c r="H287" s="71">
        <f t="shared" ca="1" si="61"/>
        <v>34.594213975867795</v>
      </c>
      <c r="I287" s="71">
        <f t="shared" ca="1" si="66"/>
        <v>33.594213975867795</v>
      </c>
      <c r="J287" s="71">
        <f t="shared" ca="1" si="62"/>
        <v>30.594213975867795</v>
      </c>
      <c r="K287" s="71">
        <f t="shared" ca="1" si="63"/>
        <v>27.594213975867795</v>
      </c>
      <c r="L287" s="71">
        <f t="shared" ca="1" si="64"/>
        <v>24.594213975867795</v>
      </c>
      <c r="M287" s="71">
        <f t="shared" ca="1" si="65"/>
        <v>21.594213975867795</v>
      </c>
    </row>
    <row r="288" spans="1:13" ht="14.4" x14ac:dyDescent="0.3">
      <c r="A288" s="70">
        <f t="shared" ca="1" si="54"/>
        <v>0.93235725118758817</v>
      </c>
      <c r="B288" s="71">
        <f t="shared" ca="1" si="55"/>
        <v>18.974318967238997</v>
      </c>
      <c r="C288" s="71">
        <f t="shared" ca="1" si="56"/>
        <v>16.974318967238997</v>
      </c>
      <c r="D288" s="71">
        <f t="shared" ca="1" si="57"/>
        <v>19.974318967238997</v>
      </c>
      <c r="E288" s="71">
        <f t="shared" ca="1" si="58"/>
        <v>21.974318967238997</v>
      </c>
      <c r="F288" s="71">
        <f t="shared" ca="1" si="59"/>
        <v>24.974318967238997</v>
      </c>
      <c r="G288" s="71">
        <f t="shared" ca="1" si="60"/>
        <v>29.974318967238997</v>
      </c>
      <c r="H288" s="71">
        <f t="shared" ca="1" si="61"/>
        <v>34.974318967238993</v>
      </c>
      <c r="I288" s="71">
        <f t="shared" ca="1" si="66"/>
        <v>33.974318967238993</v>
      </c>
      <c r="J288" s="71">
        <f t="shared" ca="1" si="62"/>
        <v>30.974318967238997</v>
      </c>
      <c r="K288" s="71">
        <f t="shared" ca="1" si="63"/>
        <v>27.974318967238997</v>
      </c>
      <c r="L288" s="71">
        <f t="shared" ca="1" si="64"/>
        <v>24.974318967238997</v>
      </c>
      <c r="M288" s="71">
        <f t="shared" ca="1" si="65"/>
        <v>21.974318967238997</v>
      </c>
    </row>
    <row r="289" spans="1:13" ht="14.4" x14ac:dyDescent="0.3">
      <c r="A289" s="70">
        <f t="shared" ca="1" si="54"/>
        <v>5.7041894265405069E-2</v>
      </c>
      <c r="B289" s="71">
        <f t="shared" ca="1" si="55"/>
        <v>6.679596876600324</v>
      </c>
      <c r="C289" s="71">
        <f t="shared" ca="1" si="56"/>
        <v>4.679596876600324</v>
      </c>
      <c r="D289" s="71">
        <f t="shared" ca="1" si="57"/>
        <v>7.679596876600324</v>
      </c>
      <c r="E289" s="71">
        <f t="shared" ca="1" si="58"/>
        <v>9.6795968766003249</v>
      </c>
      <c r="F289" s="71">
        <f t="shared" ca="1" si="59"/>
        <v>12.679596876600325</v>
      </c>
      <c r="G289" s="71">
        <f t="shared" ca="1" si="60"/>
        <v>17.679596876600325</v>
      </c>
      <c r="H289" s="71">
        <f t="shared" ca="1" si="61"/>
        <v>22.679596876600325</v>
      </c>
      <c r="I289" s="71">
        <f t="shared" ca="1" si="66"/>
        <v>21.679596876600325</v>
      </c>
      <c r="J289" s="71">
        <f t="shared" ca="1" si="62"/>
        <v>18.679596876600325</v>
      </c>
      <c r="K289" s="71">
        <f t="shared" ca="1" si="63"/>
        <v>15.679596876600325</v>
      </c>
      <c r="L289" s="71">
        <f t="shared" ca="1" si="64"/>
        <v>12.679596876600325</v>
      </c>
      <c r="M289" s="71">
        <f t="shared" ca="1" si="65"/>
        <v>9.6795968766003249</v>
      </c>
    </row>
    <row r="290" spans="1:13" ht="14.4" x14ac:dyDescent="0.3">
      <c r="A290" s="70">
        <f t="shared" ca="1" si="54"/>
        <v>0.77108683820859125</v>
      </c>
      <c r="B290" s="71">
        <f t="shared" ca="1" si="55"/>
        <v>15.969723468331075</v>
      </c>
      <c r="C290" s="71">
        <f t="shared" ca="1" si="56"/>
        <v>13.969723468331075</v>
      </c>
      <c r="D290" s="71">
        <f t="shared" ca="1" si="57"/>
        <v>16.969723468331075</v>
      </c>
      <c r="E290" s="71">
        <f t="shared" ca="1" si="58"/>
        <v>18.969723468331075</v>
      </c>
      <c r="F290" s="71">
        <f t="shared" ca="1" si="59"/>
        <v>21.969723468331075</v>
      </c>
      <c r="G290" s="71">
        <f t="shared" ca="1" si="60"/>
        <v>26.969723468331075</v>
      </c>
      <c r="H290" s="71">
        <f t="shared" ca="1" si="61"/>
        <v>31.969723468331075</v>
      </c>
      <c r="I290" s="71">
        <f t="shared" ca="1" si="66"/>
        <v>30.969723468331075</v>
      </c>
      <c r="J290" s="71">
        <f t="shared" ca="1" si="62"/>
        <v>27.969723468331075</v>
      </c>
      <c r="K290" s="71">
        <f t="shared" ca="1" si="63"/>
        <v>24.969723468331075</v>
      </c>
      <c r="L290" s="71">
        <f t="shared" ca="1" si="64"/>
        <v>21.969723468331075</v>
      </c>
      <c r="M290" s="71">
        <f t="shared" ca="1" si="65"/>
        <v>18.969723468331075</v>
      </c>
    </row>
    <row r="291" spans="1:13" ht="14.4" x14ac:dyDescent="0.3">
      <c r="A291" s="70">
        <f t="shared" ca="1" si="54"/>
        <v>0.71829385848261196</v>
      </c>
      <c r="B291" s="71">
        <f t="shared" ca="1" si="55"/>
        <v>15.311122231636354</v>
      </c>
      <c r="C291" s="71">
        <f t="shared" ca="1" si="56"/>
        <v>13.311122231636354</v>
      </c>
      <c r="D291" s="71">
        <f t="shared" ca="1" si="57"/>
        <v>16.311122231636354</v>
      </c>
      <c r="E291" s="71">
        <f t="shared" ca="1" si="58"/>
        <v>18.311122231636354</v>
      </c>
      <c r="F291" s="71">
        <f t="shared" ca="1" si="59"/>
        <v>21.311122231636354</v>
      </c>
      <c r="G291" s="71">
        <f t="shared" ca="1" si="60"/>
        <v>26.311122231636354</v>
      </c>
      <c r="H291" s="71">
        <f t="shared" ca="1" si="61"/>
        <v>31.311122231636354</v>
      </c>
      <c r="I291" s="71">
        <f t="shared" ca="1" si="66"/>
        <v>30.311122231636354</v>
      </c>
      <c r="J291" s="71">
        <f t="shared" ca="1" si="62"/>
        <v>27.311122231636354</v>
      </c>
      <c r="K291" s="71">
        <f t="shared" ca="1" si="63"/>
        <v>24.311122231636354</v>
      </c>
      <c r="L291" s="71">
        <f t="shared" ca="1" si="64"/>
        <v>21.311122231636354</v>
      </c>
      <c r="M291" s="71">
        <f t="shared" ca="1" si="65"/>
        <v>18.311122231636354</v>
      </c>
    </row>
    <row r="292" spans="1:13" ht="14.4" x14ac:dyDescent="0.3">
      <c r="A292" s="70">
        <f t="shared" ca="1" si="54"/>
        <v>0.61972756542261809</v>
      </c>
      <c r="B292" s="71">
        <f t="shared" ca="1" si="55"/>
        <v>14.219061422842865</v>
      </c>
      <c r="C292" s="71">
        <f t="shared" ca="1" si="56"/>
        <v>12.219061422842865</v>
      </c>
      <c r="D292" s="71">
        <f t="shared" ca="1" si="57"/>
        <v>15.219061422842865</v>
      </c>
      <c r="E292" s="71">
        <f t="shared" ca="1" si="58"/>
        <v>17.219061422842866</v>
      </c>
      <c r="F292" s="71">
        <f t="shared" ca="1" si="59"/>
        <v>20.219061422842866</v>
      </c>
      <c r="G292" s="71">
        <f t="shared" ca="1" si="60"/>
        <v>25.219061422842866</v>
      </c>
      <c r="H292" s="71">
        <f t="shared" ca="1" si="61"/>
        <v>30.219061422842866</v>
      </c>
      <c r="I292" s="71">
        <f t="shared" ca="1" si="66"/>
        <v>29.219061422842866</v>
      </c>
      <c r="J292" s="71">
        <f t="shared" ca="1" si="62"/>
        <v>26.219061422842866</v>
      </c>
      <c r="K292" s="71">
        <f t="shared" ca="1" si="63"/>
        <v>23.219061422842866</v>
      </c>
      <c r="L292" s="71">
        <f t="shared" ca="1" si="64"/>
        <v>20.219061422842866</v>
      </c>
      <c r="M292" s="71">
        <f t="shared" ca="1" si="65"/>
        <v>17.219061422842866</v>
      </c>
    </row>
    <row r="293" spans="1:13" ht="14.4" x14ac:dyDescent="0.3">
      <c r="A293" s="70">
        <f t="shared" ca="1" si="54"/>
        <v>0.65303107785505143</v>
      </c>
      <c r="B293" s="71">
        <f t="shared" ca="1" si="55"/>
        <v>14.574067058679839</v>
      </c>
      <c r="C293" s="71">
        <f t="shared" ca="1" si="56"/>
        <v>12.574067058679839</v>
      </c>
      <c r="D293" s="71">
        <f t="shared" ca="1" si="57"/>
        <v>15.574067058679839</v>
      </c>
      <c r="E293" s="71">
        <f t="shared" ca="1" si="58"/>
        <v>17.574067058679841</v>
      </c>
      <c r="F293" s="71">
        <f t="shared" ca="1" si="59"/>
        <v>20.574067058679841</v>
      </c>
      <c r="G293" s="71">
        <f t="shared" ca="1" si="60"/>
        <v>25.574067058679841</v>
      </c>
      <c r="H293" s="71">
        <f t="shared" ca="1" si="61"/>
        <v>30.574067058679841</v>
      </c>
      <c r="I293" s="71">
        <f t="shared" ca="1" si="66"/>
        <v>29.574067058679841</v>
      </c>
      <c r="J293" s="71">
        <f t="shared" ca="1" si="62"/>
        <v>26.574067058679841</v>
      </c>
      <c r="K293" s="71">
        <f t="shared" ca="1" si="63"/>
        <v>23.574067058679841</v>
      </c>
      <c r="L293" s="71">
        <f t="shared" ca="1" si="64"/>
        <v>20.574067058679841</v>
      </c>
      <c r="M293" s="71">
        <f t="shared" ca="1" si="65"/>
        <v>17.574067058679841</v>
      </c>
    </row>
    <row r="294" spans="1:13" ht="14.4" x14ac:dyDescent="0.3">
      <c r="A294" s="70">
        <f t="shared" ca="1" si="54"/>
        <v>0.92472054879068566</v>
      </c>
      <c r="B294" s="71">
        <f t="shared" ca="1" si="55"/>
        <v>18.750240489970469</v>
      </c>
      <c r="C294" s="71">
        <f t="shared" ca="1" si="56"/>
        <v>16.750240489970469</v>
      </c>
      <c r="D294" s="71">
        <f t="shared" ca="1" si="57"/>
        <v>19.750240489970469</v>
      </c>
      <c r="E294" s="71">
        <f t="shared" ca="1" si="58"/>
        <v>21.750240489970469</v>
      </c>
      <c r="F294" s="71">
        <f t="shared" ca="1" si="59"/>
        <v>24.750240489970469</v>
      </c>
      <c r="G294" s="71">
        <f t="shared" ca="1" si="60"/>
        <v>29.750240489970469</v>
      </c>
      <c r="H294" s="71">
        <f t="shared" ca="1" si="61"/>
        <v>34.750240489970466</v>
      </c>
      <c r="I294" s="71">
        <f t="shared" ca="1" si="66"/>
        <v>33.750240489970466</v>
      </c>
      <c r="J294" s="71">
        <f t="shared" ca="1" si="62"/>
        <v>30.750240489970469</v>
      </c>
      <c r="K294" s="71">
        <f t="shared" ca="1" si="63"/>
        <v>27.750240489970469</v>
      </c>
      <c r="L294" s="71">
        <f t="shared" ca="1" si="64"/>
        <v>24.750240489970469</v>
      </c>
      <c r="M294" s="71">
        <f t="shared" ca="1" si="65"/>
        <v>21.750240489970469</v>
      </c>
    </row>
    <row r="295" spans="1:13" ht="14.4" x14ac:dyDescent="0.3">
      <c r="A295" s="70">
        <f t="shared" ca="1" si="54"/>
        <v>0.56261842285253483</v>
      </c>
      <c r="B295" s="71">
        <f t="shared" ca="1" si="55"/>
        <v>13.630444918122461</v>
      </c>
      <c r="C295" s="71">
        <f t="shared" ca="1" si="56"/>
        <v>11.630444918122461</v>
      </c>
      <c r="D295" s="71">
        <f t="shared" ca="1" si="57"/>
        <v>14.630444918122461</v>
      </c>
      <c r="E295" s="71">
        <f t="shared" ca="1" si="58"/>
        <v>16.630444918122461</v>
      </c>
      <c r="F295" s="71">
        <f t="shared" ca="1" si="59"/>
        <v>19.630444918122461</v>
      </c>
      <c r="G295" s="71">
        <f t="shared" ca="1" si="60"/>
        <v>24.630444918122461</v>
      </c>
      <c r="H295" s="71">
        <f t="shared" ca="1" si="61"/>
        <v>29.630444918122461</v>
      </c>
      <c r="I295" s="71">
        <f t="shared" ca="1" si="66"/>
        <v>28.630444918122461</v>
      </c>
      <c r="J295" s="71">
        <f t="shared" ca="1" si="62"/>
        <v>25.630444918122461</v>
      </c>
      <c r="K295" s="71">
        <f t="shared" ca="1" si="63"/>
        <v>22.630444918122461</v>
      </c>
      <c r="L295" s="71">
        <f t="shared" ca="1" si="64"/>
        <v>19.630444918122461</v>
      </c>
      <c r="M295" s="71">
        <f t="shared" ca="1" si="65"/>
        <v>16.630444918122461</v>
      </c>
    </row>
    <row r="296" spans="1:13" ht="14.4" x14ac:dyDescent="0.3">
      <c r="A296" s="70">
        <f t="shared" ca="1" si="54"/>
        <v>0.18195189289195068</v>
      </c>
      <c r="B296" s="71">
        <f t="shared" ca="1" si="55"/>
        <v>9.3681935403278018</v>
      </c>
      <c r="C296" s="71">
        <f t="shared" ca="1" si="56"/>
        <v>7.3681935403278018</v>
      </c>
      <c r="D296" s="71">
        <f t="shared" ca="1" si="57"/>
        <v>10.368193540327802</v>
      </c>
      <c r="E296" s="71">
        <f t="shared" ca="1" si="58"/>
        <v>12.368193540327802</v>
      </c>
      <c r="F296" s="71">
        <f t="shared" ca="1" si="59"/>
        <v>15.368193540327802</v>
      </c>
      <c r="G296" s="71">
        <f t="shared" ca="1" si="60"/>
        <v>20.368193540327802</v>
      </c>
      <c r="H296" s="71">
        <f t="shared" ca="1" si="61"/>
        <v>25.368193540327802</v>
      </c>
      <c r="I296" s="71">
        <f t="shared" ca="1" si="66"/>
        <v>24.368193540327802</v>
      </c>
      <c r="J296" s="71">
        <f t="shared" ca="1" si="62"/>
        <v>21.368193540327802</v>
      </c>
      <c r="K296" s="71">
        <f t="shared" ca="1" si="63"/>
        <v>18.368193540327802</v>
      </c>
      <c r="L296" s="71">
        <f t="shared" ca="1" si="64"/>
        <v>15.368193540327802</v>
      </c>
      <c r="M296" s="71">
        <f t="shared" ca="1" si="65"/>
        <v>12.368193540327802</v>
      </c>
    </row>
    <row r="297" spans="1:13" ht="14.4" x14ac:dyDescent="0.3">
      <c r="A297" s="70">
        <f t="shared" ca="1" si="54"/>
        <v>0.9540458770875252</v>
      </c>
      <c r="B297" s="71">
        <f t="shared" ca="1" si="55"/>
        <v>19.741665929374861</v>
      </c>
      <c r="C297" s="71">
        <f t="shared" ca="1" si="56"/>
        <v>17.741665929374861</v>
      </c>
      <c r="D297" s="71">
        <f t="shared" ca="1" si="57"/>
        <v>20.741665929374861</v>
      </c>
      <c r="E297" s="71">
        <f t="shared" ca="1" si="58"/>
        <v>22.741665929374861</v>
      </c>
      <c r="F297" s="71">
        <f t="shared" ca="1" si="59"/>
        <v>25.741665929374861</v>
      </c>
      <c r="G297" s="71">
        <f t="shared" ca="1" si="60"/>
        <v>30.741665929374861</v>
      </c>
      <c r="H297" s="71">
        <f t="shared" ca="1" si="61"/>
        <v>35.741665929374861</v>
      </c>
      <c r="I297" s="71">
        <f t="shared" ca="1" si="66"/>
        <v>34.741665929374861</v>
      </c>
      <c r="J297" s="71">
        <f t="shared" ca="1" si="62"/>
        <v>31.741665929374861</v>
      </c>
      <c r="K297" s="71">
        <f t="shared" ca="1" si="63"/>
        <v>28.741665929374861</v>
      </c>
      <c r="L297" s="71">
        <f t="shared" ca="1" si="64"/>
        <v>25.741665929374861</v>
      </c>
      <c r="M297" s="71">
        <f t="shared" ca="1" si="65"/>
        <v>22.741665929374861</v>
      </c>
    </row>
    <row r="298" spans="1:13" ht="14.4" x14ac:dyDescent="0.3">
      <c r="A298" s="70">
        <f t="shared" ca="1" si="54"/>
        <v>0.68360181612931947</v>
      </c>
      <c r="B298" s="71">
        <f t="shared" ca="1" si="55"/>
        <v>14.91117860916337</v>
      </c>
      <c r="C298" s="71">
        <f t="shared" ca="1" si="56"/>
        <v>12.91117860916337</v>
      </c>
      <c r="D298" s="71">
        <f t="shared" ca="1" si="57"/>
        <v>15.91117860916337</v>
      </c>
      <c r="E298" s="71">
        <f t="shared" ca="1" si="58"/>
        <v>17.911178609163368</v>
      </c>
      <c r="F298" s="71">
        <f t="shared" ca="1" si="59"/>
        <v>20.911178609163368</v>
      </c>
      <c r="G298" s="71">
        <f t="shared" ca="1" si="60"/>
        <v>25.911178609163368</v>
      </c>
      <c r="H298" s="71">
        <f t="shared" ca="1" si="61"/>
        <v>30.911178609163368</v>
      </c>
      <c r="I298" s="71">
        <f t="shared" ca="1" si="66"/>
        <v>29.911178609163368</v>
      </c>
      <c r="J298" s="71">
        <f t="shared" ca="1" si="62"/>
        <v>26.911178609163368</v>
      </c>
      <c r="K298" s="71">
        <f t="shared" ca="1" si="63"/>
        <v>23.911178609163368</v>
      </c>
      <c r="L298" s="71">
        <f t="shared" ca="1" si="64"/>
        <v>20.911178609163368</v>
      </c>
      <c r="M298" s="71">
        <f t="shared" ca="1" si="65"/>
        <v>17.911178609163368</v>
      </c>
    </row>
    <row r="299" spans="1:13" ht="14.4" x14ac:dyDescent="0.3">
      <c r="A299" s="70">
        <f t="shared" ca="1" si="54"/>
        <v>0.83648358293634539</v>
      </c>
      <c r="B299" s="71">
        <f t="shared" ca="1" si="55"/>
        <v>16.920431809544112</v>
      </c>
      <c r="C299" s="71">
        <f t="shared" ca="1" si="56"/>
        <v>14.920431809544114</v>
      </c>
      <c r="D299" s="71">
        <f t="shared" ca="1" si="57"/>
        <v>17.920431809544112</v>
      </c>
      <c r="E299" s="71">
        <f t="shared" ca="1" si="58"/>
        <v>19.920431809544112</v>
      </c>
      <c r="F299" s="71">
        <f t="shared" ca="1" si="59"/>
        <v>22.920431809544112</v>
      </c>
      <c r="G299" s="71">
        <f t="shared" ca="1" si="60"/>
        <v>27.920431809544112</v>
      </c>
      <c r="H299" s="71">
        <f t="shared" ca="1" si="61"/>
        <v>32.920431809544112</v>
      </c>
      <c r="I299" s="71">
        <f t="shared" ca="1" si="66"/>
        <v>31.920431809544112</v>
      </c>
      <c r="J299" s="71">
        <f t="shared" ca="1" si="62"/>
        <v>28.920431809544112</v>
      </c>
      <c r="K299" s="71">
        <f t="shared" ca="1" si="63"/>
        <v>25.920431809544112</v>
      </c>
      <c r="L299" s="71">
        <f t="shared" ca="1" si="64"/>
        <v>22.920431809544112</v>
      </c>
      <c r="M299" s="71">
        <f t="shared" ca="1" si="65"/>
        <v>19.920431809544112</v>
      </c>
    </row>
    <row r="300" spans="1:13" ht="14.4" x14ac:dyDescent="0.3">
      <c r="A300" s="70">
        <f t="shared" ca="1" si="54"/>
        <v>0.5664488907297488</v>
      </c>
      <c r="B300" s="71">
        <f t="shared" ca="1" si="55"/>
        <v>13.669361595621165</v>
      </c>
      <c r="C300" s="71">
        <f t="shared" ca="1" si="56"/>
        <v>11.669361595621165</v>
      </c>
      <c r="D300" s="71">
        <f t="shared" ca="1" si="57"/>
        <v>14.669361595621165</v>
      </c>
      <c r="E300" s="71">
        <f t="shared" ca="1" si="58"/>
        <v>16.669361595621165</v>
      </c>
      <c r="F300" s="71">
        <f t="shared" ca="1" si="59"/>
        <v>19.669361595621165</v>
      </c>
      <c r="G300" s="71">
        <f t="shared" ca="1" si="60"/>
        <v>24.669361595621165</v>
      </c>
      <c r="H300" s="71">
        <f t="shared" ca="1" si="61"/>
        <v>29.669361595621165</v>
      </c>
      <c r="I300" s="71">
        <f t="shared" ca="1" si="66"/>
        <v>28.669361595621165</v>
      </c>
      <c r="J300" s="71">
        <f t="shared" ca="1" si="62"/>
        <v>25.669361595621165</v>
      </c>
      <c r="K300" s="71">
        <f t="shared" ca="1" si="63"/>
        <v>22.669361595621165</v>
      </c>
      <c r="L300" s="71">
        <f t="shared" ca="1" si="64"/>
        <v>19.669361595621165</v>
      </c>
      <c r="M300" s="71">
        <f t="shared" ca="1" si="65"/>
        <v>16.669361595621165</v>
      </c>
    </row>
    <row r="301" spans="1:13" ht="14.4" x14ac:dyDescent="0.3">
      <c r="A301" s="70">
        <f t="shared" ca="1" si="54"/>
        <v>0.80467606885886045</v>
      </c>
      <c r="B301" s="71">
        <f t="shared" ca="1" si="55"/>
        <v>16.43377221722929</v>
      </c>
      <c r="C301" s="71">
        <f t="shared" ca="1" si="56"/>
        <v>14.433772217229292</v>
      </c>
      <c r="D301" s="71">
        <f t="shared" ca="1" si="57"/>
        <v>17.43377221722929</v>
      </c>
      <c r="E301" s="71">
        <f t="shared" ca="1" si="58"/>
        <v>19.43377221722929</v>
      </c>
      <c r="F301" s="71">
        <f t="shared" ca="1" si="59"/>
        <v>22.43377221722929</v>
      </c>
      <c r="G301" s="71">
        <f t="shared" ca="1" si="60"/>
        <v>27.43377221722929</v>
      </c>
      <c r="H301" s="71">
        <f t="shared" ca="1" si="61"/>
        <v>32.43377221722929</v>
      </c>
      <c r="I301" s="71">
        <f t="shared" ca="1" si="66"/>
        <v>31.43377221722929</v>
      </c>
      <c r="J301" s="71">
        <f t="shared" ca="1" si="62"/>
        <v>28.43377221722929</v>
      </c>
      <c r="K301" s="71">
        <f t="shared" ca="1" si="63"/>
        <v>25.43377221722929</v>
      </c>
      <c r="L301" s="71">
        <f t="shared" ca="1" si="64"/>
        <v>22.43377221722929</v>
      </c>
      <c r="M301" s="71">
        <f t="shared" ca="1" si="65"/>
        <v>19.43377221722929</v>
      </c>
    </row>
    <row r="302" spans="1:13" ht="14.4" x14ac:dyDescent="0.3">
      <c r="A302" s="70">
        <f t="shared" ca="1" si="54"/>
        <v>0.75979240727656039</v>
      </c>
      <c r="B302" s="71">
        <f t="shared" ca="1" si="55"/>
        <v>15.822539788893405</v>
      </c>
      <c r="C302" s="71">
        <f t="shared" ca="1" si="56"/>
        <v>13.822539788893405</v>
      </c>
      <c r="D302" s="71">
        <f t="shared" ca="1" si="57"/>
        <v>16.822539788893405</v>
      </c>
      <c r="E302" s="71">
        <f t="shared" ca="1" si="58"/>
        <v>18.822539788893405</v>
      </c>
      <c r="F302" s="71">
        <f t="shared" ca="1" si="59"/>
        <v>21.822539788893405</v>
      </c>
      <c r="G302" s="71">
        <f t="shared" ca="1" si="60"/>
        <v>26.822539788893405</v>
      </c>
      <c r="H302" s="71">
        <f t="shared" ca="1" si="61"/>
        <v>31.822539788893405</v>
      </c>
      <c r="I302" s="71">
        <f t="shared" ca="1" si="66"/>
        <v>30.822539788893405</v>
      </c>
      <c r="J302" s="71">
        <f t="shared" ca="1" si="62"/>
        <v>27.822539788893405</v>
      </c>
      <c r="K302" s="71">
        <f t="shared" ca="1" si="63"/>
        <v>24.822539788893405</v>
      </c>
      <c r="L302" s="71">
        <f t="shared" ca="1" si="64"/>
        <v>21.822539788893405</v>
      </c>
      <c r="M302" s="71">
        <f t="shared" ca="1" si="65"/>
        <v>18.822539788893405</v>
      </c>
    </row>
    <row r="303" spans="1:13" ht="14.4" x14ac:dyDescent="0.3">
      <c r="A303" s="70">
        <f t="shared" ca="1" si="54"/>
        <v>0.95337413995273323</v>
      </c>
      <c r="B303" s="71">
        <f t="shared" ca="1" si="55"/>
        <v>19.713955097600969</v>
      </c>
      <c r="C303" s="71">
        <f t="shared" ca="1" si="56"/>
        <v>17.713955097600969</v>
      </c>
      <c r="D303" s="71">
        <f t="shared" ca="1" si="57"/>
        <v>20.713955097600969</v>
      </c>
      <c r="E303" s="71">
        <f t="shared" ca="1" si="58"/>
        <v>22.713955097600969</v>
      </c>
      <c r="F303" s="71">
        <f t="shared" ca="1" si="59"/>
        <v>25.713955097600969</v>
      </c>
      <c r="G303" s="71">
        <f t="shared" ca="1" si="60"/>
        <v>30.713955097600969</v>
      </c>
      <c r="H303" s="71">
        <f t="shared" ca="1" si="61"/>
        <v>35.713955097600973</v>
      </c>
      <c r="I303" s="71">
        <f t="shared" ca="1" si="66"/>
        <v>34.713955097600973</v>
      </c>
      <c r="J303" s="71">
        <f t="shared" ca="1" si="62"/>
        <v>31.713955097600969</v>
      </c>
      <c r="K303" s="71">
        <f t="shared" ca="1" si="63"/>
        <v>28.713955097600969</v>
      </c>
      <c r="L303" s="71">
        <f t="shared" ca="1" si="64"/>
        <v>25.713955097600969</v>
      </c>
      <c r="M303" s="71">
        <f t="shared" ca="1" si="65"/>
        <v>22.713955097600969</v>
      </c>
    </row>
    <row r="304" spans="1:13" ht="14.4" x14ac:dyDescent="0.3">
      <c r="A304" s="70">
        <f t="shared" ca="1" si="54"/>
        <v>0.48070287770193632</v>
      </c>
      <c r="B304" s="71">
        <f t="shared" ca="1" si="55"/>
        <v>12.806441639196626</v>
      </c>
      <c r="C304" s="71">
        <f t="shared" ca="1" si="56"/>
        <v>10.806441639196626</v>
      </c>
      <c r="D304" s="71">
        <f t="shared" ca="1" si="57"/>
        <v>13.806441639196626</v>
      </c>
      <c r="E304" s="71">
        <f t="shared" ca="1" si="58"/>
        <v>15.806441639196626</v>
      </c>
      <c r="F304" s="71">
        <f t="shared" ca="1" si="59"/>
        <v>18.806441639196628</v>
      </c>
      <c r="G304" s="71">
        <f t="shared" ca="1" si="60"/>
        <v>23.806441639196628</v>
      </c>
      <c r="H304" s="71">
        <f t="shared" ca="1" si="61"/>
        <v>28.806441639196628</v>
      </c>
      <c r="I304" s="71">
        <f t="shared" ca="1" si="66"/>
        <v>27.806441639196628</v>
      </c>
      <c r="J304" s="71">
        <f t="shared" ca="1" si="62"/>
        <v>24.806441639196628</v>
      </c>
      <c r="K304" s="71">
        <f t="shared" ca="1" si="63"/>
        <v>21.806441639196628</v>
      </c>
      <c r="L304" s="71">
        <f t="shared" ca="1" si="64"/>
        <v>18.806441639196628</v>
      </c>
      <c r="M304" s="71">
        <f t="shared" ca="1" si="65"/>
        <v>15.806441639196626</v>
      </c>
    </row>
    <row r="305" spans="1:13" ht="14.4" x14ac:dyDescent="0.3">
      <c r="A305" s="70">
        <f t="shared" ca="1" si="54"/>
        <v>0.95150856122231386</v>
      </c>
      <c r="B305" s="71">
        <f t="shared" ca="1" si="55"/>
        <v>19.638639861153781</v>
      </c>
      <c r="C305" s="71">
        <f t="shared" ca="1" si="56"/>
        <v>17.638639861153781</v>
      </c>
      <c r="D305" s="71">
        <f t="shared" ca="1" si="57"/>
        <v>20.638639861153781</v>
      </c>
      <c r="E305" s="71">
        <f t="shared" ca="1" si="58"/>
        <v>22.638639861153781</v>
      </c>
      <c r="F305" s="71">
        <f t="shared" ca="1" si="59"/>
        <v>25.638639861153781</v>
      </c>
      <c r="G305" s="71">
        <f t="shared" ca="1" si="60"/>
        <v>30.638639861153781</v>
      </c>
      <c r="H305" s="71">
        <f t="shared" ca="1" si="61"/>
        <v>35.638639861153784</v>
      </c>
      <c r="I305" s="71">
        <f t="shared" ca="1" si="66"/>
        <v>34.638639861153784</v>
      </c>
      <c r="J305" s="71">
        <f t="shared" ca="1" si="62"/>
        <v>31.638639861153781</v>
      </c>
      <c r="K305" s="71">
        <f t="shared" ca="1" si="63"/>
        <v>28.638639861153781</v>
      </c>
      <c r="L305" s="71">
        <f t="shared" ca="1" si="64"/>
        <v>25.638639861153781</v>
      </c>
      <c r="M305" s="71">
        <f t="shared" ca="1" si="65"/>
        <v>22.638639861153781</v>
      </c>
    </row>
    <row r="306" spans="1:13" ht="14.4" x14ac:dyDescent="0.3">
      <c r="A306" s="70">
        <f t="shared" ca="1" si="54"/>
        <v>0.61355719954652854</v>
      </c>
      <c r="B306" s="71">
        <f t="shared" ca="1" si="55"/>
        <v>14.154409901988142</v>
      </c>
      <c r="C306" s="71">
        <f t="shared" ca="1" si="56"/>
        <v>12.154409901988142</v>
      </c>
      <c r="D306" s="71">
        <f t="shared" ca="1" si="57"/>
        <v>15.154409901988142</v>
      </c>
      <c r="E306" s="71">
        <f t="shared" ca="1" si="58"/>
        <v>17.154409901988142</v>
      </c>
      <c r="F306" s="71">
        <f t="shared" ca="1" si="59"/>
        <v>20.154409901988142</v>
      </c>
      <c r="G306" s="71">
        <f t="shared" ca="1" si="60"/>
        <v>25.154409901988142</v>
      </c>
      <c r="H306" s="71">
        <f t="shared" ca="1" si="61"/>
        <v>30.154409901988142</v>
      </c>
      <c r="I306" s="71">
        <f t="shared" ca="1" si="66"/>
        <v>29.154409901988142</v>
      </c>
      <c r="J306" s="71">
        <f t="shared" ca="1" si="62"/>
        <v>26.154409901988142</v>
      </c>
      <c r="K306" s="71">
        <f t="shared" ca="1" si="63"/>
        <v>23.154409901988142</v>
      </c>
      <c r="L306" s="71">
        <f t="shared" ca="1" si="64"/>
        <v>20.154409901988142</v>
      </c>
      <c r="M306" s="71">
        <f t="shared" ca="1" si="65"/>
        <v>17.154409901988142</v>
      </c>
    </row>
    <row r="307" spans="1:13" ht="14.4" x14ac:dyDescent="0.3">
      <c r="A307" s="70">
        <f t="shared" ca="1" si="54"/>
        <v>0.88351692676963156</v>
      </c>
      <c r="B307" s="71">
        <f t="shared" ca="1" si="55"/>
        <v>17.771011750564874</v>
      </c>
      <c r="C307" s="71">
        <f t="shared" ca="1" si="56"/>
        <v>15.771011750564876</v>
      </c>
      <c r="D307" s="71">
        <f t="shared" ca="1" si="57"/>
        <v>18.771011750564874</v>
      </c>
      <c r="E307" s="71">
        <f t="shared" ca="1" si="58"/>
        <v>20.771011750564874</v>
      </c>
      <c r="F307" s="71">
        <f t="shared" ca="1" si="59"/>
        <v>23.771011750564874</v>
      </c>
      <c r="G307" s="71">
        <f t="shared" ca="1" si="60"/>
        <v>28.771011750564874</v>
      </c>
      <c r="H307" s="71">
        <f t="shared" ca="1" si="61"/>
        <v>33.771011750564874</v>
      </c>
      <c r="I307" s="71">
        <f t="shared" ca="1" si="66"/>
        <v>32.771011750564874</v>
      </c>
      <c r="J307" s="71">
        <f t="shared" ca="1" si="62"/>
        <v>29.771011750564874</v>
      </c>
      <c r="K307" s="71">
        <f t="shared" ca="1" si="63"/>
        <v>26.771011750564874</v>
      </c>
      <c r="L307" s="71">
        <f t="shared" ca="1" si="64"/>
        <v>23.771011750564874</v>
      </c>
      <c r="M307" s="71">
        <f t="shared" ca="1" si="65"/>
        <v>20.771011750564874</v>
      </c>
    </row>
    <row r="308" spans="1:13" ht="14.4" x14ac:dyDescent="0.3">
      <c r="A308" s="70">
        <f t="shared" ca="1" si="54"/>
        <v>0.52393347097894782</v>
      </c>
      <c r="B308" s="71">
        <f t="shared" ca="1" si="55"/>
        <v>13.24011338654535</v>
      </c>
      <c r="C308" s="71">
        <f t="shared" ca="1" si="56"/>
        <v>11.24011338654535</v>
      </c>
      <c r="D308" s="71">
        <f t="shared" ca="1" si="57"/>
        <v>14.24011338654535</v>
      </c>
      <c r="E308" s="71">
        <f t="shared" ca="1" si="58"/>
        <v>16.24011338654535</v>
      </c>
      <c r="F308" s="71">
        <f t="shared" ca="1" si="59"/>
        <v>19.24011338654535</v>
      </c>
      <c r="G308" s="71">
        <f t="shared" ca="1" si="60"/>
        <v>24.24011338654535</v>
      </c>
      <c r="H308" s="71">
        <f t="shared" ca="1" si="61"/>
        <v>29.24011338654535</v>
      </c>
      <c r="I308" s="71">
        <f t="shared" ca="1" si="66"/>
        <v>28.24011338654535</v>
      </c>
      <c r="J308" s="71">
        <f t="shared" ca="1" si="62"/>
        <v>25.24011338654535</v>
      </c>
      <c r="K308" s="71">
        <f t="shared" ca="1" si="63"/>
        <v>22.24011338654535</v>
      </c>
      <c r="L308" s="71">
        <f t="shared" ca="1" si="64"/>
        <v>19.24011338654535</v>
      </c>
      <c r="M308" s="71">
        <f t="shared" ca="1" si="65"/>
        <v>16.24011338654535</v>
      </c>
    </row>
    <row r="309" spans="1:13" ht="14.4" x14ac:dyDescent="0.3">
      <c r="A309" s="70">
        <f t="shared" ca="1" si="54"/>
        <v>0.16356401725546721</v>
      </c>
      <c r="B309" s="71">
        <f t="shared" ca="1" si="55"/>
        <v>9.0803396474871629</v>
      </c>
      <c r="C309" s="71">
        <f t="shared" ca="1" si="56"/>
        <v>7.0803396474871629</v>
      </c>
      <c r="D309" s="71">
        <f t="shared" ca="1" si="57"/>
        <v>10.080339647487163</v>
      </c>
      <c r="E309" s="71">
        <f t="shared" ca="1" si="58"/>
        <v>12.080339647487163</v>
      </c>
      <c r="F309" s="71">
        <f t="shared" ca="1" si="59"/>
        <v>15.080339647487163</v>
      </c>
      <c r="G309" s="71">
        <f t="shared" ca="1" si="60"/>
        <v>20.080339647487161</v>
      </c>
      <c r="H309" s="71">
        <f t="shared" ca="1" si="61"/>
        <v>25.080339647487161</v>
      </c>
      <c r="I309" s="71">
        <f t="shared" ca="1" si="66"/>
        <v>24.080339647487161</v>
      </c>
      <c r="J309" s="71">
        <f t="shared" ca="1" si="62"/>
        <v>21.080339647487161</v>
      </c>
      <c r="K309" s="71">
        <f t="shared" ca="1" si="63"/>
        <v>18.080339647487161</v>
      </c>
      <c r="L309" s="71">
        <f t="shared" ca="1" si="64"/>
        <v>15.080339647487163</v>
      </c>
      <c r="M309" s="71">
        <f t="shared" ca="1" si="65"/>
        <v>12.080339647487163</v>
      </c>
    </row>
    <row r="310" spans="1:13" ht="14.4" x14ac:dyDescent="0.3">
      <c r="A310" s="70">
        <f t="shared" ca="1" si="54"/>
        <v>0.58128125424357702</v>
      </c>
      <c r="B310" s="71">
        <f t="shared" ca="1" si="55"/>
        <v>13.820689297004916</v>
      </c>
      <c r="C310" s="71">
        <f t="shared" ca="1" si="56"/>
        <v>11.820689297004916</v>
      </c>
      <c r="D310" s="71">
        <f t="shared" ca="1" si="57"/>
        <v>14.820689297004916</v>
      </c>
      <c r="E310" s="71">
        <f t="shared" ca="1" si="58"/>
        <v>16.820689297004918</v>
      </c>
      <c r="F310" s="71">
        <f t="shared" ca="1" si="59"/>
        <v>19.820689297004918</v>
      </c>
      <c r="G310" s="71">
        <f t="shared" ca="1" si="60"/>
        <v>24.820689297004918</v>
      </c>
      <c r="H310" s="71">
        <f t="shared" ca="1" si="61"/>
        <v>29.820689297004918</v>
      </c>
      <c r="I310" s="71">
        <f t="shared" ca="1" si="66"/>
        <v>28.820689297004918</v>
      </c>
      <c r="J310" s="71">
        <f t="shared" ca="1" si="62"/>
        <v>25.820689297004918</v>
      </c>
      <c r="K310" s="71">
        <f t="shared" ca="1" si="63"/>
        <v>22.820689297004918</v>
      </c>
      <c r="L310" s="71">
        <f t="shared" ca="1" si="64"/>
        <v>19.820689297004918</v>
      </c>
      <c r="M310" s="71">
        <f t="shared" ca="1" si="65"/>
        <v>16.820689297004918</v>
      </c>
    </row>
    <row r="311" spans="1:13" ht="14.4" x14ac:dyDescent="0.3">
      <c r="A311" s="70">
        <f t="shared" ca="1" si="54"/>
        <v>3.9565022598494703E-2</v>
      </c>
      <c r="B311" s="71">
        <f t="shared" ca="1" si="55"/>
        <v>5.9769751780795444</v>
      </c>
      <c r="C311" s="71">
        <f t="shared" ca="1" si="56"/>
        <v>3.9769751780795444</v>
      </c>
      <c r="D311" s="71">
        <f t="shared" ca="1" si="57"/>
        <v>6.9769751780795444</v>
      </c>
      <c r="E311" s="71">
        <f t="shared" ca="1" si="58"/>
        <v>8.9769751780795453</v>
      </c>
      <c r="F311" s="71">
        <f t="shared" ca="1" si="59"/>
        <v>11.976975178079545</v>
      </c>
      <c r="G311" s="71">
        <f t="shared" ca="1" si="60"/>
        <v>16.976975178079545</v>
      </c>
      <c r="H311" s="71">
        <f t="shared" ca="1" si="61"/>
        <v>21.976975178079545</v>
      </c>
      <c r="I311" s="71">
        <f t="shared" ca="1" si="66"/>
        <v>20.976975178079545</v>
      </c>
      <c r="J311" s="71">
        <f t="shared" ca="1" si="62"/>
        <v>17.976975178079545</v>
      </c>
      <c r="K311" s="71">
        <f t="shared" ca="1" si="63"/>
        <v>14.976975178079545</v>
      </c>
      <c r="L311" s="71">
        <f t="shared" ca="1" si="64"/>
        <v>11.976975178079545</v>
      </c>
      <c r="M311" s="71">
        <f t="shared" ca="1" si="65"/>
        <v>8.9769751780795453</v>
      </c>
    </row>
    <row r="312" spans="1:13" ht="14.4" x14ac:dyDescent="0.3">
      <c r="A312" s="70">
        <f t="shared" ca="1" si="54"/>
        <v>5.361694776001158E-2</v>
      </c>
      <c r="B312" s="71">
        <f t="shared" ca="1" si="55"/>
        <v>6.5569939928899306</v>
      </c>
      <c r="C312" s="71">
        <f t="shared" ca="1" si="56"/>
        <v>4.5569939928899306</v>
      </c>
      <c r="D312" s="71">
        <f t="shared" ca="1" si="57"/>
        <v>7.5569939928899306</v>
      </c>
      <c r="E312" s="71">
        <f t="shared" ca="1" si="58"/>
        <v>9.5569939928899306</v>
      </c>
      <c r="F312" s="71">
        <f t="shared" ca="1" si="59"/>
        <v>12.556993992889931</v>
      </c>
      <c r="G312" s="71">
        <f t="shared" ca="1" si="60"/>
        <v>17.556993992889929</v>
      </c>
      <c r="H312" s="71">
        <f t="shared" ca="1" si="61"/>
        <v>22.556993992889929</v>
      </c>
      <c r="I312" s="71">
        <f t="shared" ca="1" si="66"/>
        <v>21.556993992889929</v>
      </c>
      <c r="J312" s="71">
        <f t="shared" ca="1" si="62"/>
        <v>18.556993992889929</v>
      </c>
      <c r="K312" s="71">
        <f t="shared" ca="1" si="63"/>
        <v>15.556993992889931</v>
      </c>
      <c r="L312" s="71">
        <f t="shared" ca="1" si="64"/>
        <v>12.556993992889931</v>
      </c>
      <c r="M312" s="71">
        <f t="shared" ca="1" si="65"/>
        <v>9.5569939928899306</v>
      </c>
    </row>
    <row r="313" spans="1:13" ht="14.4" x14ac:dyDescent="0.3">
      <c r="A313" s="70">
        <f t="shared" ca="1" si="54"/>
        <v>0.44295121970418472</v>
      </c>
      <c r="B313" s="71">
        <f t="shared" ca="1" si="55"/>
        <v>12.42603610510246</v>
      </c>
      <c r="C313" s="71">
        <f t="shared" ca="1" si="56"/>
        <v>10.42603610510246</v>
      </c>
      <c r="D313" s="71">
        <f t="shared" ca="1" si="57"/>
        <v>13.42603610510246</v>
      </c>
      <c r="E313" s="71">
        <f t="shared" ca="1" si="58"/>
        <v>15.42603610510246</v>
      </c>
      <c r="F313" s="71">
        <f t="shared" ca="1" si="59"/>
        <v>18.426036105102458</v>
      </c>
      <c r="G313" s="71">
        <f t="shared" ca="1" si="60"/>
        <v>23.426036105102458</v>
      </c>
      <c r="H313" s="71">
        <f t="shared" ca="1" si="61"/>
        <v>28.426036105102458</v>
      </c>
      <c r="I313" s="71">
        <f t="shared" ca="1" si="66"/>
        <v>27.426036105102458</v>
      </c>
      <c r="J313" s="71">
        <f t="shared" ca="1" si="62"/>
        <v>24.426036105102458</v>
      </c>
      <c r="K313" s="71">
        <f t="shared" ca="1" si="63"/>
        <v>21.426036105102458</v>
      </c>
      <c r="L313" s="71">
        <f t="shared" ca="1" si="64"/>
        <v>18.426036105102458</v>
      </c>
      <c r="M313" s="71">
        <f t="shared" ca="1" si="65"/>
        <v>15.42603610510246</v>
      </c>
    </row>
    <row r="314" spans="1:13" ht="14.4" x14ac:dyDescent="0.3">
      <c r="A314" s="70">
        <f t="shared" ca="1" si="54"/>
        <v>0.25414078270687834</v>
      </c>
      <c r="B314" s="71">
        <f t="shared" ca="1" si="55"/>
        <v>10.35393667518089</v>
      </c>
      <c r="C314" s="71">
        <f t="shared" ca="1" si="56"/>
        <v>8.3539366751808899</v>
      </c>
      <c r="D314" s="71">
        <f t="shared" ca="1" si="57"/>
        <v>11.35393667518089</v>
      </c>
      <c r="E314" s="71">
        <f t="shared" ca="1" si="58"/>
        <v>13.35393667518089</v>
      </c>
      <c r="F314" s="71">
        <f t="shared" ca="1" si="59"/>
        <v>16.35393667518089</v>
      </c>
      <c r="G314" s="71">
        <f t="shared" ca="1" si="60"/>
        <v>21.35393667518089</v>
      </c>
      <c r="H314" s="71">
        <f t="shared" ca="1" si="61"/>
        <v>26.35393667518089</v>
      </c>
      <c r="I314" s="71">
        <f t="shared" ca="1" si="66"/>
        <v>25.35393667518089</v>
      </c>
      <c r="J314" s="71">
        <f t="shared" ca="1" si="62"/>
        <v>22.35393667518089</v>
      </c>
      <c r="K314" s="71">
        <f t="shared" ca="1" si="63"/>
        <v>19.35393667518089</v>
      </c>
      <c r="L314" s="71">
        <f t="shared" ca="1" si="64"/>
        <v>16.35393667518089</v>
      </c>
      <c r="M314" s="71">
        <f t="shared" ca="1" si="65"/>
        <v>13.35393667518089</v>
      </c>
    </row>
    <row r="315" spans="1:13" ht="14.4" x14ac:dyDescent="0.3">
      <c r="A315" s="70">
        <f t="shared" ca="1" si="54"/>
        <v>0.55606240308420674</v>
      </c>
      <c r="B315" s="71">
        <f t="shared" ca="1" si="55"/>
        <v>13.563973409942966</v>
      </c>
      <c r="C315" s="71">
        <f t="shared" ca="1" si="56"/>
        <v>11.563973409942966</v>
      </c>
      <c r="D315" s="71">
        <f t="shared" ca="1" si="57"/>
        <v>14.563973409942966</v>
      </c>
      <c r="E315" s="71">
        <f t="shared" ca="1" si="58"/>
        <v>16.563973409942964</v>
      </c>
      <c r="F315" s="71">
        <f t="shared" ca="1" si="59"/>
        <v>19.563973409942964</v>
      </c>
      <c r="G315" s="71">
        <f t="shared" ca="1" si="60"/>
        <v>24.563973409942964</v>
      </c>
      <c r="H315" s="71">
        <f t="shared" ca="1" si="61"/>
        <v>29.563973409942964</v>
      </c>
      <c r="I315" s="71">
        <f t="shared" ca="1" si="66"/>
        <v>28.563973409942964</v>
      </c>
      <c r="J315" s="71">
        <f t="shared" ca="1" si="62"/>
        <v>25.563973409942964</v>
      </c>
      <c r="K315" s="71">
        <f t="shared" ca="1" si="63"/>
        <v>22.563973409942964</v>
      </c>
      <c r="L315" s="71">
        <f t="shared" ca="1" si="64"/>
        <v>19.563973409942964</v>
      </c>
      <c r="M315" s="71">
        <f t="shared" ca="1" si="65"/>
        <v>16.563973409942964</v>
      </c>
    </row>
    <row r="316" spans="1:13" ht="14.4" x14ac:dyDescent="0.3">
      <c r="A316" s="70">
        <f t="shared" ca="1" si="54"/>
        <v>0.22552939341930855</v>
      </c>
      <c r="B316" s="71">
        <f t="shared" ca="1" si="55"/>
        <v>9.9853958328993322</v>
      </c>
      <c r="C316" s="71">
        <f t="shared" ca="1" si="56"/>
        <v>7.9853958328993313</v>
      </c>
      <c r="D316" s="71">
        <f t="shared" ca="1" si="57"/>
        <v>10.985395832899332</v>
      </c>
      <c r="E316" s="71">
        <f t="shared" ca="1" si="58"/>
        <v>12.985395832899332</v>
      </c>
      <c r="F316" s="71">
        <f t="shared" ca="1" si="59"/>
        <v>15.985395832899332</v>
      </c>
      <c r="G316" s="71">
        <f t="shared" ca="1" si="60"/>
        <v>20.985395832899332</v>
      </c>
      <c r="H316" s="71">
        <f t="shared" ca="1" si="61"/>
        <v>25.985395832899332</v>
      </c>
      <c r="I316" s="71">
        <f t="shared" ca="1" si="66"/>
        <v>24.985395832899332</v>
      </c>
      <c r="J316" s="71">
        <f t="shared" ca="1" si="62"/>
        <v>21.985395832899332</v>
      </c>
      <c r="K316" s="71">
        <f t="shared" ca="1" si="63"/>
        <v>18.985395832899332</v>
      </c>
      <c r="L316" s="71">
        <f t="shared" ca="1" si="64"/>
        <v>15.985395832899332</v>
      </c>
      <c r="M316" s="71">
        <f t="shared" ca="1" si="65"/>
        <v>12.985395832899332</v>
      </c>
    </row>
    <row r="317" spans="1:13" ht="14.4" x14ac:dyDescent="0.3">
      <c r="A317" s="70">
        <f t="shared" ca="1" si="54"/>
        <v>0.1031498128868017</v>
      </c>
      <c r="B317" s="71">
        <f t="shared" ca="1" si="55"/>
        <v>7.944775539429112</v>
      </c>
      <c r="C317" s="71">
        <f t="shared" ca="1" si="56"/>
        <v>5.944775539429112</v>
      </c>
      <c r="D317" s="71">
        <f t="shared" ca="1" si="57"/>
        <v>8.9447755394291129</v>
      </c>
      <c r="E317" s="71">
        <f t="shared" ca="1" si="58"/>
        <v>10.944775539429113</v>
      </c>
      <c r="F317" s="71">
        <f t="shared" ca="1" si="59"/>
        <v>13.944775539429113</v>
      </c>
      <c r="G317" s="71">
        <f t="shared" ca="1" si="60"/>
        <v>18.944775539429113</v>
      </c>
      <c r="H317" s="71">
        <f t="shared" ca="1" si="61"/>
        <v>23.944775539429113</v>
      </c>
      <c r="I317" s="71">
        <f t="shared" ca="1" si="66"/>
        <v>22.944775539429113</v>
      </c>
      <c r="J317" s="71">
        <f t="shared" ca="1" si="62"/>
        <v>19.944775539429113</v>
      </c>
      <c r="K317" s="71">
        <f t="shared" ca="1" si="63"/>
        <v>16.944775539429113</v>
      </c>
      <c r="L317" s="71">
        <f t="shared" ca="1" si="64"/>
        <v>13.944775539429113</v>
      </c>
      <c r="M317" s="71">
        <f t="shared" ca="1" si="65"/>
        <v>10.944775539429113</v>
      </c>
    </row>
    <row r="318" spans="1:13" ht="14.4" x14ac:dyDescent="0.3">
      <c r="A318" s="70">
        <f t="shared" ca="1" si="54"/>
        <v>0.17750252705003633</v>
      </c>
      <c r="B318" s="71">
        <f t="shared" ca="1" si="55"/>
        <v>9.3003010204948513</v>
      </c>
      <c r="C318" s="71">
        <f t="shared" ca="1" si="56"/>
        <v>7.3003010204948513</v>
      </c>
      <c r="D318" s="71">
        <f t="shared" ca="1" si="57"/>
        <v>10.300301020494851</v>
      </c>
      <c r="E318" s="71">
        <f t="shared" ca="1" si="58"/>
        <v>12.300301020494851</v>
      </c>
      <c r="F318" s="71">
        <f t="shared" ca="1" si="59"/>
        <v>15.300301020494851</v>
      </c>
      <c r="G318" s="71">
        <f t="shared" ca="1" si="60"/>
        <v>20.30030102049485</v>
      </c>
      <c r="H318" s="71">
        <f t="shared" ca="1" si="61"/>
        <v>25.30030102049485</v>
      </c>
      <c r="I318" s="71">
        <f t="shared" ca="1" si="66"/>
        <v>24.30030102049485</v>
      </c>
      <c r="J318" s="71">
        <f t="shared" ca="1" si="62"/>
        <v>21.30030102049485</v>
      </c>
      <c r="K318" s="71">
        <f t="shared" ca="1" si="63"/>
        <v>18.30030102049485</v>
      </c>
      <c r="L318" s="71">
        <f t="shared" ca="1" si="64"/>
        <v>15.300301020494851</v>
      </c>
      <c r="M318" s="71">
        <f t="shared" ca="1" si="65"/>
        <v>12.300301020494851</v>
      </c>
    </row>
    <row r="319" spans="1:13" ht="14.4" x14ac:dyDescent="0.3">
      <c r="A319" s="70">
        <f t="shared" ca="1" si="54"/>
        <v>0.46483642812753956</v>
      </c>
      <c r="B319" s="71">
        <f t="shared" ca="1" si="55"/>
        <v>12.646974222938921</v>
      </c>
      <c r="C319" s="71">
        <f t="shared" ca="1" si="56"/>
        <v>10.646974222938921</v>
      </c>
      <c r="D319" s="71">
        <f t="shared" ca="1" si="57"/>
        <v>13.646974222938921</v>
      </c>
      <c r="E319" s="71">
        <f t="shared" ca="1" si="58"/>
        <v>15.646974222938921</v>
      </c>
      <c r="F319" s="71">
        <f t="shared" ca="1" si="59"/>
        <v>18.646974222938923</v>
      </c>
      <c r="G319" s="71">
        <f t="shared" ca="1" si="60"/>
        <v>23.646974222938923</v>
      </c>
      <c r="H319" s="71">
        <f t="shared" ca="1" si="61"/>
        <v>28.646974222938923</v>
      </c>
      <c r="I319" s="71">
        <f t="shared" ca="1" si="66"/>
        <v>27.646974222938923</v>
      </c>
      <c r="J319" s="71">
        <f t="shared" ca="1" si="62"/>
        <v>24.646974222938923</v>
      </c>
      <c r="K319" s="71">
        <f t="shared" ca="1" si="63"/>
        <v>21.646974222938923</v>
      </c>
      <c r="L319" s="71">
        <f t="shared" ca="1" si="64"/>
        <v>18.646974222938923</v>
      </c>
      <c r="M319" s="71">
        <f t="shared" ca="1" si="65"/>
        <v>15.646974222938921</v>
      </c>
    </row>
    <row r="320" spans="1:13" ht="14.4" x14ac:dyDescent="0.3">
      <c r="A320" s="70">
        <f t="shared" ca="1" si="54"/>
        <v>0.97697833630776876</v>
      </c>
      <c r="B320" s="71">
        <f t="shared" ca="1" si="55"/>
        <v>20.979983587217667</v>
      </c>
      <c r="C320" s="71">
        <f t="shared" ca="1" si="56"/>
        <v>18.979983587217667</v>
      </c>
      <c r="D320" s="71">
        <f t="shared" ca="1" si="57"/>
        <v>21.979983587217667</v>
      </c>
      <c r="E320" s="71">
        <f t="shared" ca="1" si="58"/>
        <v>23.979983587217667</v>
      </c>
      <c r="F320" s="71">
        <f t="shared" ca="1" si="59"/>
        <v>26.979983587217667</v>
      </c>
      <c r="G320" s="71">
        <f t="shared" ca="1" si="60"/>
        <v>31.979983587217667</v>
      </c>
      <c r="H320" s="71">
        <f t="shared" ca="1" si="61"/>
        <v>36.979983587217667</v>
      </c>
      <c r="I320" s="71">
        <f t="shared" ca="1" si="66"/>
        <v>35.979983587217667</v>
      </c>
      <c r="J320" s="71">
        <f t="shared" ca="1" si="62"/>
        <v>32.979983587217667</v>
      </c>
      <c r="K320" s="71">
        <f t="shared" ca="1" si="63"/>
        <v>29.979983587217667</v>
      </c>
      <c r="L320" s="71">
        <f t="shared" ca="1" si="64"/>
        <v>26.979983587217667</v>
      </c>
      <c r="M320" s="71">
        <f t="shared" ca="1" si="65"/>
        <v>23.979983587217667</v>
      </c>
    </row>
    <row r="321" spans="1:13" ht="14.4" x14ac:dyDescent="0.3">
      <c r="A321" s="70">
        <f t="shared" ca="1" si="54"/>
        <v>0.27638735549864035</v>
      </c>
      <c r="B321" s="71">
        <f t="shared" ca="1" si="55"/>
        <v>10.62557028369074</v>
      </c>
      <c r="C321" s="71">
        <f t="shared" ca="1" si="56"/>
        <v>8.62557028369074</v>
      </c>
      <c r="D321" s="71">
        <f t="shared" ca="1" si="57"/>
        <v>11.62557028369074</v>
      </c>
      <c r="E321" s="71">
        <f t="shared" ca="1" si="58"/>
        <v>13.62557028369074</v>
      </c>
      <c r="F321" s="71">
        <f t="shared" ca="1" si="59"/>
        <v>16.625570283690742</v>
      </c>
      <c r="G321" s="71">
        <f t="shared" ca="1" si="60"/>
        <v>21.625570283690742</v>
      </c>
      <c r="H321" s="71">
        <f t="shared" ca="1" si="61"/>
        <v>26.625570283690742</v>
      </c>
      <c r="I321" s="71">
        <f t="shared" ca="1" si="66"/>
        <v>25.625570283690742</v>
      </c>
      <c r="J321" s="71">
        <f t="shared" ca="1" si="62"/>
        <v>22.625570283690742</v>
      </c>
      <c r="K321" s="71">
        <f t="shared" ca="1" si="63"/>
        <v>19.625570283690742</v>
      </c>
      <c r="L321" s="71">
        <f t="shared" ca="1" si="64"/>
        <v>16.625570283690742</v>
      </c>
      <c r="M321" s="71">
        <f t="shared" ca="1" si="65"/>
        <v>13.62557028369074</v>
      </c>
    </row>
    <row r="322" spans="1:13" ht="14.4" x14ac:dyDescent="0.3">
      <c r="A322" s="70">
        <f t="shared" ca="1" si="54"/>
        <v>0.41300930434047167</v>
      </c>
      <c r="B322" s="71">
        <f t="shared" ca="1" si="55"/>
        <v>12.12075731630229</v>
      </c>
      <c r="C322" s="71">
        <f t="shared" ca="1" si="56"/>
        <v>10.12075731630229</v>
      </c>
      <c r="D322" s="71">
        <f t="shared" ca="1" si="57"/>
        <v>13.12075731630229</v>
      </c>
      <c r="E322" s="71">
        <f t="shared" ca="1" si="58"/>
        <v>15.12075731630229</v>
      </c>
      <c r="F322" s="71">
        <f t="shared" ca="1" si="59"/>
        <v>18.120757316302289</v>
      </c>
      <c r="G322" s="71">
        <f t="shared" ca="1" si="60"/>
        <v>23.120757316302289</v>
      </c>
      <c r="H322" s="71">
        <f t="shared" ca="1" si="61"/>
        <v>28.120757316302289</v>
      </c>
      <c r="I322" s="71">
        <f t="shared" ca="1" si="66"/>
        <v>27.120757316302289</v>
      </c>
      <c r="J322" s="71">
        <f t="shared" ca="1" si="62"/>
        <v>24.120757316302289</v>
      </c>
      <c r="K322" s="71">
        <f t="shared" ca="1" si="63"/>
        <v>21.120757316302289</v>
      </c>
      <c r="L322" s="71">
        <f t="shared" ca="1" si="64"/>
        <v>18.120757316302289</v>
      </c>
      <c r="M322" s="71">
        <f t="shared" ca="1" si="65"/>
        <v>15.12075731630229</v>
      </c>
    </row>
    <row r="323" spans="1:13" ht="14.4" x14ac:dyDescent="0.3">
      <c r="A323" s="70">
        <f t="shared" ca="1" si="54"/>
        <v>0.83313023765466698</v>
      </c>
      <c r="B323" s="71">
        <f t="shared" ca="1" si="55"/>
        <v>16.866436072326653</v>
      </c>
      <c r="C323" s="71">
        <f t="shared" ca="1" si="56"/>
        <v>14.866436072326653</v>
      </c>
      <c r="D323" s="71">
        <f t="shared" ca="1" si="57"/>
        <v>17.866436072326653</v>
      </c>
      <c r="E323" s="71">
        <f t="shared" ca="1" si="58"/>
        <v>19.866436072326653</v>
      </c>
      <c r="F323" s="71">
        <f t="shared" ca="1" si="59"/>
        <v>22.866436072326653</v>
      </c>
      <c r="G323" s="71">
        <f t="shared" ca="1" si="60"/>
        <v>27.866436072326653</v>
      </c>
      <c r="H323" s="71">
        <f t="shared" ca="1" si="61"/>
        <v>32.86643607232665</v>
      </c>
      <c r="I323" s="71">
        <f t="shared" ca="1" si="66"/>
        <v>31.866436072326653</v>
      </c>
      <c r="J323" s="71">
        <f t="shared" ca="1" si="62"/>
        <v>28.866436072326653</v>
      </c>
      <c r="K323" s="71">
        <f t="shared" ca="1" si="63"/>
        <v>25.866436072326653</v>
      </c>
      <c r="L323" s="71">
        <f t="shared" ca="1" si="64"/>
        <v>22.866436072326653</v>
      </c>
      <c r="M323" s="71">
        <f t="shared" ca="1" si="65"/>
        <v>19.866436072326653</v>
      </c>
    </row>
    <row r="324" spans="1:13" ht="14.4" x14ac:dyDescent="0.3">
      <c r="A324" s="70">
        <f t="shared" ca="1" si="54"/>
        <v>0.10999718579400586</v>
      </c>
      <c r="B324" s="71">
        <f t="shared" ca="1" si="55"/>
        <v>8.0938276539065122</v>
      </c>
      <c r="C324" s="71">
        <f t="shared" ca="1" si="56"/>
        <v>6.093827653906513</v>
      </c>
      <c r="D324" s="71">
        <f t="shared" ca="1" si="57"/>
        <v>9.0938276539065122</v>
      </c>
      <c r="E324" s="71">
        <f t="shared" ca="1" si="58"/>
        <v>11.093827653906512</v>
      </c>
      <c r="F324" s="71">
        <f t="shared" ca="1" si="59"/>
        <v>14.093827653906512</v>
      </c>
      <c r="G324" s="71">
        <f t="shared" ca="1" si="60"/>
        <v>19.093827653906512</v>
      </c>
      <c r="H324" s="71">
        <f t="shared" ca="1" si="61"/>
        <v>24.093827653906512</v>
      </c>
      <c r="I324" s="71">
        <f t="shared" ca="1" si="66"/>
        <v>23.093827653906512</v>
      </c>
      <c r="J324" s="71">
        <f t="shared" ca="1" si="62"/>
        <v>20.093827653906512</v>
      </c>
      <c r="K324" s="71">
        <f t="shared" ca="1" si="63"/>
        <v>17.093827653906512</v>
      </c>
      <c r="L324" s="71">
        <f t="shared" ca="1" si="64"/>
        <v>14.093827653906512</v>
      </c>
      <c r="M324" s="71">
        <f t="shared" ca="1" si="65"/>
        <v>11.093827653906512</v>
      </c>
    </row>
    <row r="325" spans="1:13" ht="14.4" x14ac:dyDescent="0.3">
      <c r="A325" s="70">
        <f t="shared" ca="1" si="54"/>
        <v>0.12775005295225295</v>
      </c>
      <c r="B325" s="71">
        <f t="shared" ca="1" si="55"/>
        <v>8.4516346602929122</v>
      </c>
      <c r="C325" s="71">
        <f t="shared" ca="1" si="56"/>
        <v>6.4516346602929122</v>
      </c>
      <c r="D325" s="71">
        <f t="shared" ca="1" si="57"/>
        <v>9.4516346602929122</v>
      </c>
      <c r="E325" s="71">
        <f t="shared" ca="1" si="58"/>
        <v>11.451634660292912</v>
      </c>
      <c r="F325" s="71">
        <f t="shared" ca="1" si="59"/>
        <v>14.451634660292912</v>
      </c>
      <c r="G325" s="71">
        <f t="shared" ca="1" si="60"/>
        <v>19.45163466029291</v>
      </c>
      <c r="H325" s="71">
        <f t="shared" ca="1" si="61"/>
        <v>24.45163466029291</v>
      </c>
      <c r="I325" s="71">
        <f t="shared" ca="1" si="66"/>
        <v>23.45163466029291</v>
      </c>
      <c r="J325" s="71">
        <f t="shared" ca="1" si="62"/>
        <v>20.45163466029291</v>
      </c>
      <c r="K325" s="71">
        <f t="shared" ca="1" si="63"/>
        <v>17.45163466029291</v>
      </c>
      <c r="L325" s="71">
        <f t="shared" ca="1" si="64"/>
        <v>14.451634660292912</v>
      </c>
      <c r="M325" s="71">
        <f t="shared" ca="1" si="65"/>
        <v>11.451634660292912</v>
      </c>
    </row>
    <row r="326" spans="1:13" ht="14.4" x14ac:dyDescent="0.3">
      <c r="A326" s="70">
        <f t="shared" ca="1" si="54"/>
        <v>0.26903865763196422</v>
      </c>
      <c r="B326" s="71">
        <f t="shared" ca="1" si="55"/>
        <v>10.537107761179328</v>
      </c>
      <c r="C326" s="71">
        <f t="shared" ca="1" si="56"/>
        <v>8.5371077611793282</v>
      </c>
      <c r="D326" s="71">
        <f t="shared" ca="1" si="57"/>
        <v>11.537107761179328</v>
      </c>
      <c r="E326" s="71">
        <f t="shared" ca="1" si="58"/>
        <v>13.537107761179328</v>
      </c>
      <c r="F326" s="71">
        <f t="shared" ca="1" si="59"/>
        <v>16.537107761179328</v>
      </c>
      <c r="G326" s="71">
        <f t="shared" ca="1" si="60"/>
        <v>21.537107761179328</v>
      </c>
      <c r="H326" s="71">
        <f t="shared" ca="1" si="61"/>
        <v>26.537107761179328</v>
      </c>
      <c r="I326" s="71">
        <f t="shared" ca="1" si="66"/>
        <v>25.537107761179328</v>
      </c>
      <c r="J326" s="71">
        <f t="shared" ca="1" si="62"/>
        <v>22.537107761179328</v>
      </c>
      <c r="K326" s="71">
        <f t="shared" ca="1" si="63"/>
        <v>19.537107761179328</v>
      </c>
      <c r="L326" s="71">
        <f t="shared" ca="1" si="64"/>
        <v>16.537107761179328</v>
      </c>
      <c r="M326" s="71">
        <f t="shared" ca="1" si="65"/>
        <v>13.537107761179328</v>
      </c>
    </row>
    <row r="327" spans="1:13" ht="14.4" x14ac:dyDescent="0.3">
      <c r="A327" s="70">
        <f t="shared" ca="1" si="54"/>
        <v>0.86768513803614666</v>
      </c>
      <c r="B327" s="71">
        <f t="shared" ca="1" si="55"/>
        <v>17.462060656264413</v>
      </c>
      <c r="C327" s="71">
        <f t="shared" ca="1" si="56"/>
        <v>15.462060656264415</v>
      </c>
      <c r="D327" s="71">
        <f t="shared" ca="1" si="57"/>
        <v>18.462060656264413</v>
      </c>
      <c r="E327" s="71">
        <f t="shared" ca="1" si="58"/>
        <v>20.462060656264413</v>
      </c>
      <c r="F327" s="71">
        <f t="shared" ca="1" si="59"/>
        <v>23.462060656264413</v>
      </c>
      <c r="G327" s="71">
        <f t="shared" ca="1" si="60"/>
        <v>28.462060656264413</v>
      </c>
      <c r="H327" s="71">
        <f t="shared" ca="1" si="61"/>
        <v>33.462060656264413</v>
      </c>
      <c r="I327" s="71">
        <f t="shared" ca="1" si="66"/>
        <v>32.462060656264413</v>
      </c>
      <c r="J327" s="71">
        <f t="shared" ca="1" si="62"/>
        <v>29.462060656264413</v>
      </c>
      <c r="K327" s="71">
        <f t="shared" ca="1" si="63"/>
        <v>26.462060656264413</v>
      </c>
      <c r="L327" s="71">
        <f t="shared" ca="1" si="64"/>
        <v>23.462060656264413</v>
      </c>
      <c r="M327" s="71">
        <f t="shared" ca="1" si="65"/>
        <v>20.462060656264413</v>
      </c>
    </row>
    <row r="328" spans="1:13" ht="14.4" x14ac:dyDescent="0.3">
      <c r="A328" s="70">
        <f t="shared" ca="1" si="54"/>
        <v>0.32367719040433429</v>
      </c>
      <c r="B328" s="71">
        <f t="shared" ca="1" si="55"/>
        <v>11.170237560176412</v>
      </c>
      <c r="C328" s="71">
        <f t="shared" ca="1" si="56"/>
        <v>9.1702375601764121</v>
      </c>
      <c r="D328" s="71">
        <f t="shared" ca="1" si="57"/>
        <v>12.170237560176412</v>
      </c>
      <c r="E328" s="71">
        <f t="shared" ca="1" si="58"/>
        <v>14.170237560176412</v>
      </c>
      <c r="F328" s="71">
        <f t="shared" ca="1" si="59"/>
        <v>17.17023756017641</v>
      </c>
      <c r="G328" s="71">
        <f t="shared" ca="1" si="60"/>
        <v>22.17023756017641</v>
      </c>
      <c r="H328" s="71">
        <f t="shared" ca="1" si="61"/>
        <v>27.17023756017641</v>
      </c>
      <c r="I328" s="71">
        <f t="shared" ca="1" si="66"/>
        <v>26.17023756017641</v>
      </c>
      <c r="J328" s="71">
        <f t="shared" ca="1" si="62"/>
        <v>23.17023756017641</v>
      </c>
      <c r="K328" s="71">
        <f t="shared" ca="1" si="63"/>
        <v>20.17023756017641</v>
      </c>
      <c r="L328" s="71">
        <f t="shared" ca="1" si="64"/>
        <v>17.17023756017641</v>
      </c>
      <c r="M328" s="71">
        <f t="shared" ca="1" si="65"/>
        <v>14.170237560176412</v>
      </c>
    </row>
    <row r="329" spans="1:13" ht="14.4" x14ac:dyDescent="0.3">
      <c r="A329" s="70">
        <f t="shared" ca="1" si="54"/>
        <v>0.85401414417609123</v>
      </c>
      <c r="B329" s="71">
        <f t="shared" ca="1" si="55"/>
        <v>17.215224299580523</v>
      </c>
      <c r="C329" s="71">
        <f t="shared" ca="1" si="56"/>
        <v>15.215224299580523</v>
      </c>
      <c r="D329" s="71">
        <f t="shared" ca="1" si="57"/>
        <v>18.215224299580523</v>
      </c>
      <c r="E329" s="71">
        <f t="shared" ca="1" si="58"/>
        <v>20.215224299580523</v>
      </c>
      <c r="F329" s="71">
        <f t="shared" ca="1" si="59"/>
        <v>23.215224299580523</v>
      </c>
      <c r="G329" s="71">
        <f t="shared" ca="1" si="60"/>
        <v>28.215224299580523</v>
      </c>
      <c r="H329" s="71">
        <f t="shared" ca="1" si="61"/>
        <v>33.215224299580527</v>
      </c>
      <c r="I329" s="71">
        <f t="shared" ca="1" si="66"/>
        <v>32.215224299580527</v>
      </c>
      <c r="J329" s="71">
        <f t="shared" ca="1" si="62"/>
        <v>29.215224299580523</v>
      </c>
      <c r="K329" s="71">
        <f t="shared" ca="1" si="63"/>
        <v>26.215224299580523</v>
      </c>
      <c r="L329" s="71">
        <f t="shared" ca="1" si="64"/>
        <v>23.215224299580523</v>
      </c>
      <c r="M329" s="71">
        <f t="shared" ca="1" si="65"/>
        <v>20.215224299580523</v>
      </c>
    </row>
    <row r="330" spans="1:13" ht="14.4" x14ac:dyDescent="0.3">
      <c r="A330" s="70">
        <f t="shared" ca="1" si="54"/>
        <v>0.20921874259307105</v>
      </c>
      <c r="B330" s="71">
        <f t="shared" ca="1" si="55"/>
        <v>9.7634599103456807</v>
      </c>
      <c r="C330" s="71">
        <f t="shared" ca="1" si="56"/>
        <v>7.7634599103456807</v>
      </c>
      <c r="D330" s="71">
        <f t="shared" ca="1" si="57"/>
        <v>10.763459910345681</v>
      </c>
      <c r="E330" s="71">
        <f t="shared" ca="1" si="58"/>
        <v>12.763459910345681</v>
      </c>
      <c r="F330" s="71">
        <f t="shared" ca="1" si="59"/>
        <v>15.763459910345681</v>
      </c>
      <c r="G330" s="71">
        <f t="shared" ca="1" si="60"/>
        <v>20.763459910345681</v>
      </c>
      <c r="H330" s="71">
        <f t="shared" ca="1" si="61"/>
        <v>25.763459910345681</v>
      </c>
      <c r="I330" s="71">
        <f t="shared" ca="1" si="66"/>
        <v>24.763459910345681</v>
      </c>
      <c r="J330" s="71">
        <f t="shared" ca="1" si="62"/>
        <v>21.763459910345681</v>
      </c>
      <c r="K330" s="71">
        <f t="shared" ca="1" si="63"/>
        <v>18.763459910345681</v>
      </c>
      <c r="L330" s="71">
        <f t="shared" ca="1" si="64"/>
        <v>15.763459910345681</v>
      </c>
      <c r="M330" s="71">
        <f t="shared" ca="1" si="65"/>
        <v>12.763459910345681</v>
      </c>
    </row>
    <row r="331" spans="1:13" ht="14.4" x14ac:dyDescent="0.3">
      <c r="A331" s="70">
        <f t="shared" ref="A331:A394" ca="1" si="67">RAND()</f>
        <v>2.2718434308526936E-2</v>
      </c>
      <c r="B331" s="71">
        <f t="shared" ref="B331:B394" ca="1" si="68">_xlfn.NORM.INV(A331,$B$3,$B$4)</f>
        <v>4.9976502539205097</v>
      </c>
      <c r="C331" s="71">
        <f t="shared" ref="C331:C394" ca="1" si="69">_xlfn.NORM.INV($A331,$C$3,$C$4)</f>
        <v>2.9976502539205097</v>
      </c>
      <c r="D331" s="71">
        <f t="shared" ref="D331:D394" ca="1" si="70">_xlfn.NORM.INV($A331,$D$3,$D$4)</f>
        <v>5.9976502539205097</v>
      </c>
      <c r="E331" s="71">
        <f t="shared" ref="E331:E394" ca="1" si="71">_xlfn.NORM.INV($A331,$E$3,$E$4)</f>
        <v>7.9976502539205097</v>
      </c>
      <c r="F331" s="71">
        <f t="shared" ref="F331:F394" ca="1" si="72">_xlfn.NORM.INV($A331,$F$3,$F$4)</f>
        <v>10.99765025392051</v>
      </c>
      <c r="G331" s="71">
        <f t="shared" ref="G331:G394" ca="1" si="73">_xlfn.NORM.INV($A331,$G$3,$G$4)</f>
        <v>15.99765025392051</v>
      </c>
      <c r="H331" s="71">
        <f t="shared" ref="H331:H394" ca="1" si="74">_xlfn.NORM.INV($A331,$H$3,$H$4)</f>
        <v>20.997650253920511</v>
      </c>
      <c r="I331" s="71">
        <f t="shared" ca="1" si="66"/>
        <v>19.997650253920511</v>
      </c>
      <c r="J331" s="71">
        <f t="shared" ref="J331:J394" ca="1" si="75">_xlfn.NORM.INV($A331,$J$3,$J$4)</f>
        <v>16.997650253920511</v>
      </c>
      <c r="K331" s="71">
        <f t="shared" ref="K331:K394" ca="1" si="76">_xlfn.NORM.INV($A331,$K$3,$K$4)</f>
        <v>13.99765025392051</v>
      </c>
      <c r="L331" s="71">
        <f t="shared" ref="L331:L394" ca="1" si="77">_xlfn.NORM.INV($A331,$L$3,$L$4)</f>
        <v>10.99765025392051</v>
      </c>
      <c r="M331" s="71">
        <f t="shared" ref="M331:M394" ca="1" si="78">_xlfn.NORM.INV($A331,$M$3,$M$4)</f>
        <v>7.9976502539205097</v>
      </c>
    </row>
    <row r="332" spans="1:13" ht="14.4" x14ac:dyDescent="0.3">
      <c r="A332" s="70">
        <f t="shared" ca="1" si="67"/>
        <v>0.77136954418549686</v>
      </c>
      <c r="B332" s="71">
        <f t="shared" ca="1" si="68"/>
        <v>15.973458788722226</v>
      </c>
      <c r="C332" s="71">
        <f t="shared" ca="1" si="69"/>
        <v>13.973458788722226</v>
      </c>
      <c r="D332" s="71">
        <f t="shared" ca="1" si="70"/>
        <v>16.973458788722226</v>
      </c>
      <c r="E332" s="71">
        <f t="shared" ca="1" si="71"/>
        <v>18.973458788722226</v>
      </c>
      <c r="F332" s="71">
        <f t="shared" ca="1" si="72"/>
        <v>21.973458788722226</v>
      </c>
      <c r="G332" s="71">
        <f t="shared" ca="1" si="73"/>
        <v>26.973458788722226</v>
      </c>
      <c r="H332" s="71">
        <f t="shared" ca="1" si="74"/>
        <v>31.973458788722226</v>
      </c>
      <c r="I332" s="71">
        <f t="shared" ref="I332:I395" ca="1" si="79">_xlfn.NORM.INV($A332,$I$3,$I$4)</f>
        <v>30.973458788722226</v>
      </c>
      <c r="J332" s="71">
        <f t="shared" ca="1" si="75"/>
        <v>27.973458788722226</v>
      </c>
      <c r="K332" s="71">
        <f t="shared" ca="1" si="76"/>
        <v>24.973458788722226</v>
      </c>
      <c r="L332" s="71">
        <f t="shared" ca="1" si="77"/>
        <v>21.973458788722226</v>
      </c>
      <c r="M332" s="71">
        <f t="shared" ca="1" si="78"/>
        <v>18.973458788722226</v>
      </c>
    </row>
    <row r="333" spans="1:13" ht="14.4" x14ac:dyDescent="0.3">
      <c r="A333" s="70">
        <f t="shared" ca="1" si="67"/>
        <v>0.45888959071407787</v>
      </c>
      <c r="B333" s="71">
        <f t="shared" ca="1" si="68"/>
        <v>12.587073704431109</v>
      </c>
      <c r="C333" s="71">
        <f t="shared" ca="1" si="69"/>
        <v>10.587073704431109</v>
      </c>
      <c r="D333" s="71">
        <f t="shared" ca="1" si="70"/>
        <v>13.587073704431109</v>
      </c>
      <c r="E333" s="71">
        <f t="shared" ca="1" si="71"/>
        <v>15.587073704431109</v>
      </c>
      <c r="F333" s="71">
        <f t="shared" ca="1" si="72"/>
        <v>18.587073704431109</v>
      </c>
      <c r="G333" s="71">
        <f t="shared" ca="1" si="73"/>
        <v>23.587073704431109</v>
      </c>
      <c r="H333" s="71">
        <f t="shared" ca="1" si="74"/>
        <v>28.587073704431109</v>
      </c>
      <c r="I333" s="71">
        <f t="shared" ca="1" si="79"/>
        <v>27.587073704431109</v>
      </c>
      <c r="J333" s="71">
        <f t="shared" ca="1" si="75"/>
        <v>24.587073704431109</v>
      </c>
      <c r="K333" s="71">
        <f t="shared" ca="1" si="76"/>
        <v>21.587073704431109</v>
      </c>
      <c r="L333" s="71">
        <f t="shared" ca="1" si="77"/>
        <v>18.587073704431109</v>
      </c>
      <c r="M333" s="71">
        <f t="shared" ca="1" si="78"/>
        <v>15.587073704431109</v>
      </c>
    </row>
    <row r="334" spans="1:13" ht="14.4" x14ac:dyDescent="0.3">
      <c r="A334" s="70">
        <f t="shared" ca="1" si="67"/>
        <v>0.53269513424655868</v>
      </c>
      <c r="B334" s="71">
        <f t="shared" ca="1" si="68"/>
        <v>13.328186024723072</v>
      </c>
      <c r="C334" s="71">
        <f t="shared" ca="1" si="69"/>
        <v>11.328186024723072</v>
      </c>
      <c r="D334" s="71">
        <f t="shared" ca="1" si="70"/>
        <v>14.328186024723072</v>
      </c>
      <c r="E334" s="71">
        <f t="shared" ca="1" si="71"/>
        <v>16.32818602472307</v>
      </c>
      <c r="F334" s="71">
        <f t="shared" ca="1" si="72"/>
        <v>19.32818602472307</v>
      </c>
      <c r="G334" s="71">
        <f t="shared" ca="1" si="73"/>
        <v>24.32818602472307</v>
      </c>
      <c r="H334" s="71">
        <f t="shared" ca="1" si="74"/>
        <v>29.32818602472307</v>
      </c>
      <c r="I334" s="71">
        <f t="shared" ca="1" si="79"/>
        <v>28.32818602472307</v>
      </c>
      <c r="J334" s="71">
        <f t="shared" ca="1" si="75"/>
        <v>25.32818602472307</v>
      </c>
      <c r="K334" s="71">
        <f t="shared" ca="1" si="76"/>
        <v>22.32818602472307</v>
      </c>
      <c r="L334" s="71">
        <f t="shared" ca="1" si="77"/>
        <v>19.32818602472307</v>
      </c>
      <c r="M334" s="71">
        <f t="shared" ca="1" si="78"/>
        <v>16.32818602472307</v>
      </c>
    </row>
    <row r="335" spans="1:13" ht="14.4" x14ac:dyDescent="0.3">
      <c r="A335" s="70">
        <f t="shared" ca="1" si="67"/>
        <v>0.33996955731496603</v>
      </c>
      <c r="B335" s="71">
        <f t="shared" ca="1" si="68"/>
        <v>11.349815142187186</v>
      </c>
      <c r="C335" s="71">
        <f t="shared" ca="1" si="69"/>
        <v>9.349815142187186</v>
      </c>
      <c r="D335" s="71">
        <f t="shared" ca="1" si="70"/>
        <v>12.349815142187186</v>
      </c>
      <c r="E335" s="71">
        <f t="shared" ca="1" si="71"/>
        <v>14.349815142187186</v>
      </c>
      <c r="F335" s="71">
        <f t="shared" ca="1" si="72"/>
        <v>17.349815142187186</v>
      </c>
      <c r="G335" s="71">
        <f t="shared" ca="1" si="73"/>
        <v>22.349815142187186</v>
      </c>
      <c r="H335" s="71">
        <f t="shared" ca="1" si="74"/>
        <v>27.349815142187186</v>
      </c>
      <c r="I335" s="71">
        <f t="shared" ca="1" si="79"/>
        <v>26.349815142187186</v>
      </c>
      <c r="J335" s="71">
        <f t="shared" ca="1" si="75"/>
        <v>23.349815142187186</v>
      </c>
      <c r="K335" s="71">
        <f t="shared" ca="1" si="76"/>
        <v>20.349815142187186</v>
      </c>
      <c r="L335" s="71">
        <f t="shared" ca="1" si="77"/>
        <v>17.349815142187186</v>
      </c>
      <c r="M335" s="71">
        <f t="shared" ca="1" si="78"/>
        <v>14.349815142187186</v>
      </c>
    </row>
    <row r="336" spans="1:13" ht="14.4" x14ac:dyDescent="0.3">
      <c r="A336" s="70">
        <f t="shared" ca="1" si="67"/>
        <v>0.61757755710677165</v>
      </c>
      <c r="B336" s="71">
        <f t="shared" ca="1" si="68"/>
        <v>14.196498878261361</v>
      </c>
      <c r="C336" s="71">
        <f t="shared" ca="1" si="69"/>
        <v>12.196498878261361</v>
      </c>
      <c r="D336" s="71">
        <f t="shared" ca="1" si="70"/>
        <v>15.196498878261361</v>
      </c>
      <c r="E336" s="71">
        <f t="shared" ca="1" si="71"/>
        <v>17.196498878261359</v>
      </c>
      <c r="F336" s="71">
        <f t="shared" ca="1" si="72"/>
        <v>20.196498878261359</v>
      </c>
      <c r="G336" s="71">
        <f t="shared" ca="1" si="73"/>
        <v>25.196498878261359</v>
      </c>
      <c r="H336" s="71">
        <f t="shared" ca="1" si="74"/>
        <v>30.196498878261359</v>
      </c>
      <c r="I336" s="71">
        <f t="shared" ca="1" si="79"/>
        <v>29.196498878261359</v>
      </c>
      <c r="J336" s="71">
        <f t="shared" ca="1" si="75"/>
        <v>26.196498878261359</v>
      </c>
      <c r="K336" s="71">
        <f t="shared" ca="1" si="76"/>
        <v>23.196498878261359</v>
      </c>
      <c r="L336" s="71">
        <f t="shared" ca="1" si="77"/>
        <v>20.196498878261359</v>
      </c>
      <c r="M336" s="71">
        <f t="shared" ca="1" si="78"/>
        <v>17.196498878261359</v>
      </c>
    </row>
    <row r="337" spans="1:13" ht="14.4" x14ac:dyDescent="0.3">
      <c r="A337" s="70">
        <f t="shared" ca="1" si="67"/>
        <v>8.3050833967172166E-2</v>
      </c>
      <c r="B337" s="71">
        <f t="shared" ca="1" si="68"/>
        <v>7.4606435450286899</v>
      </c>
      <c r="C337" s="71">
        <f t="shared" ca="1" si="69"/>
        <v>5.4606435450286899</v>
      </c>
      <c r="D337" s="71">
        <f t="shared" ca="1" si="70"/>
        <v>8.4606435450286899</v>
      </c>
      <c r="E337" s="71">
        <f t="shared" ca="1" si="71"/>
        <v>10.46064354502869</v>
      </c>
      <c r="F337" s="71">
        <f t="shared" ca="1" si="72"/>
        <v>13.46064354502869</v>
      </c>
      <c r="G337" s="71">
        <f t="shared" ca="1" si="73"/>
        <v>18.460643545028688</v>
      </c>
      <c r="H337" s="71">
        <f t="shared" ca="1" si="74"/>
        <v>23.460643545028688</v>
      </c>
      <c r="I337" s="71">
        <f t="shared" ca="1" si="79"/>
        <v>22.460643545028688</v>
      </c>
      <c r="J337" s="71">
        <f t="shared" ca="1" si="75"/>
        <v>19.460643545028688</v>
      </c>
      <c r="K337" s="71">
        <f t="shared" ca="1" si="76"/>
        <v>16.460643545028688</v>
      </c>
      <c r="L337" s="71">
        <f t="shared" ca="1" si="77"/>
        <v>13.46064354502869</v>
      </c>
      <c r="M337" s="71">
        <f t="shared" ca="1" si="78"/>
        <v>10.46064354502869</v>
      </c>
    </row>
    <row r="338" spans="1:13" ht="14.4" x14ac:dyDescent="0.3">
      <c r="A338" s="70">
        <f t="shared" ca="1" si="67"/>
        <v>0.691073874499054</v>
      </c>
      <c r="B338" s="71">
        <f t="shared" ca="1" si="68"/>
        <v>14.995586277437868</v>
      </c>
      <c r="C338" s="71">
        <f t="shared" ca="1" si="69"/>
        <v>12.995586277437868</v>
      </c>
      <c r="D338" s="71">
        <f t="shared" ca="1" si="70"/>
        <v>15.995586277437868</v>
      </c>
      <c r="E338" s="71">
        <f t="shared" ca="1" si="71"/>
        <v>17.995586277437866</v>
      </c>
      <c r="F338" s="71">
        <f t="shared" ca="1" si="72"/>
        <v>20.995586277437866</v>
      </c>
      <c r="G338" s="71">
        <f t="shared" ca="1" si="73"/>
        <v>25.995586277437866</v>
      </c>
      <c r="H338" s="71">
        <f t="shared" ca="1" si="74"/>
        <v>30.995586277437866</v>
      </c>
      <c r="I338" s="71">
        <f t="shared" ca="1" si="79"/>
        <v>29.995586277437866</v>
      </c>
      <c r="J338" s="71">
        <f t="shared" ca="1" si="75"/>
        <v>26.995586277437866</v>
      </c>
      <c r="K338" s="71">
        <f t="shared" ca="1" si="76"/>
        <v>23.995586277437866</v>
      </c>
      <c r="L338" s="71">
        <f t="shared" ca="1" si="77"/>
        <v>20.995586277437866</v>
      </c>
      <c r="M338" s="71">
        <f t="shared" ca="1" si="78"/>
        <v>17.995586277437866</v>
      </c>
    </row>
    <row r="339" spans="1:13" ht="14.4" x14ac:dyDescent="0.3">
      <c r="A339" s="70">
        <f t="shared" ca="1" si="67"/>
        <v>0.66998514751446203</v>
      </c>
      <c r="B339" s="71">
        <f t="shared" ca="1" si="68"/>
        <v>14.759488615705099</v>
      </c>
      <c r="C339" s="71">
        <f t="shared" ca="1" si="69"/>
        <v>12.759488615705099</v>
      </c>
      <c r="D339" s="71">
        <f t="shared" ca="1" si="70"/>
        <v>15.759488615705099</v>
      </c>
      <c r="E339" s="71">
        <f t="shared" ca="1" si="71"/>
        <v>17.759488615705099</v>
      </c>
      <c r="F339" s="71">
        <f t="shared" ca="1" si="72"/>
        <v>20.759488615705099</v>
      </c>
      <c r="G339" s="71">
        <f t="shared" ca="1" si="73"/>
        <v>25.759488615705099</v>
      </c>
      <c r="H339" s="71">
        <f t="shared" ca="1" si="74"/>
        <v>30.759488615705099</v>
      </c>
      <c r="I339" s="71">
        <f t="shared" ca="1" si="79"/>
        <v>29.759488615705099</v>
      </c>
      <c r="J339" s="71">
        <f t="shared" ca="1" si="75"/>
        <v>26.759488615705099</v>
      </c>
      <c r="K339" s="71">
        <f t="shared" ca="1" si="76"/>
        <v>23.759488615705099</v>
      </c>
      <c r="L339" s="71">
        <f t="shared" ca="1" si="77"/>
        <v>20.759488615705099</v>
      </c>
      <c r="M339" s="71">
        <f t="shared" ca="1" si="78"/>
        <v>17.759488615705099</v>
      </c>
    </row>
    <row r="340" spans="1:13" ht="14.4" x14ac:dyDescent="0.3">
      <c r="A340" s="70">
        <f t="shared" ca="1" si="67"/>
        <v>0.21369989046549431</v>
      </c>
      <c r="B340" s="71">
        <f t="shared" ca="1" si="68"/>
        <v>9.8254038820363814</v>
      </c>
      <c r="C340" s="71">
        <f t="shared" ca="1" si="69"/>
        <v>7.8254038820363814</v>
      </c>
      <c r="D340" s="71">
        <f t="shared" ca="1" si="70"/>
        <v>10.825403882036381</v>
      </c>
      <c r="E340" s="71">
        <f t="shared" ca="1" si="71"/>
        <v>12.825403882036381</v>
      </c>
      <c r="F340" s="71">
        <f t="shared" ca="1" si="72"/>
        <v>15.825403882036381</v>
      </c>
      <c r="G340" s="71">
        <f t="shared" ca="1" si="73"/>
        <v>20.82540388203638</v>
      </c>
      <c r="H340" s="71">
        <f t="shared" ca="1" si="74"/>
        <v>25.82540388203638</v>
      </c>
      <c r="I340" s="71">
        <f t="shared" ca="1" si="79"/>
        <v>24.82540388203638</v>
      </c>
      <c r="J340" s="71">
        <f t="shared" ca="1" si="75"/>
        <v>21.82540388203638</v>
      </c>
      <c r="K340" s="71">
        <f t="shared" ca="1" si="76"/>
        <v>18.82540388203638</v>
      </c>
      <c r="L340" s="71">
        <f t="shared" ca="1" si="77"/>
        <v>15.825403882036381</v>
      </c>
      <c r="M340" s="71">
        <f t="shared" ca="1" si="78"/>
        <v>12.825403882036381</v>
      </c>
    </row>
    <row r="341" spans="1:13" ht="14.4" x14ac:dyDescent="0.3">
      <c r="A341" s="70">
        <f t="shared" ca="1" si="67"/>
        <v>5.8119172587029366E-2</v>
      </c>
      <c r="B341" s="71">
        <f t="shared" ca="1" si="68"/>
        <v>6.7169589444186393</v>
      </c>
      <c r="C341" s="71">
        <f t="shared" ca="1" si="69"/>
        <v>4.7169589444186393</v>
      </c>
      <c r="D341" s="71">
        <f t="shared" ca="1" si="70"/>
        <v>7.7169589444186393</v>
      </c>
      <c r="E341" s="71">
        <f t="shared" ca="1" si="71"/>
        <v>9.7169589444186393</v>
      </c>
      <c r="F341" s="71">
        <f t="shared" ca="1" si="72"/>
        <v>12.716958944418639</v>
      </c>
      <c r="G341" s="71">
        <f t="shared" ca="1" si="73"/>
        <v>17.716958944418639</v>
      </c>
      <c r="H341" s="71">
        <f t="shared" ca="1" si="74"/>
        <v>22.716958944418639</v>
      </c>
      <c r="I341" s="71">
        <f t="shared" ca="1" si="79"/>
        <v>21.716958944418639</v>
      </c>
      <c r="J341" s="71">
        <f t="shared" ca="1" si="75"/>
        <v>18.716958944418639</v>
      </c>
      <c r="K341" s="71">
        <f t="shared" ca="1" si="76"/>
        <v>15.716958944418639</v>
      </c>
      <c r="L341" s="71">
        <f t="shared" ca="1" si="77"/>
        <v>12.716958944418639</v>
      </c>
      <c r="M341" s="71">
        <f t="shared" ca="1" si="78"/>
        <v>9.7169589444186393</v>
      </c>
    </row>
    <row r="342" spans="1:13" ht="14.4" x14ac:dyDescent="0.3">
      <c r="A342" s="70">
        <f t="shared" ca="1" si="67"/>
        <v>0.70406370619725289</v>
      </c>
      <c r="B342" s="71">
        <f t="shared" ca="1" si="68"/>
        <v>15.144497543105839</v>
      </c>
      <c r="C342" s="71">
        <f t="shared" ca="1" si="69"/>
        <v>13.144497543105839</v>
      </c>
      <c r="D342" s="71">
        <f t="shared" ca="1" si="70"/>
        <v>16.144497543105839</v>
      </c>
      <c r="E342" s="71">
        <f t="shared" ca="1" si="71"/>
        <v>18.144497543105839</v>
      </c>
      <c r="F342" s="71">
        <f t="shared" ca="1" si="72"/>
        <v>21.144497543105839</v>
      </c>
      <c r="G342" s="71">
        <f t="shared" ca="1" si="73"/>
        <v>26.144497543105839</v>
      </c>
      <c r="H342" s="71">
        <f t="shared" ca="1" si="74"/>
        <v>31.144497543105839</v>
      </c>
      <c r="I342" s="71">
        <f t="shared" ca="1" si="79"/>
        <v>30.144497543105839</v>
      </c>
      <c r="J342" s="71">
        <f t="shared" ca="1" si="75"/>
        <v>27.144497543105839</v>
      </c>
      <c r="K342" s="71">
        <f t="shared" ca="1" si="76"/>
        <v>24.144497543105839</v>
      </c>
      <c r="L342" s="71">
        <f t="shared" ca="1" si="77"/>
        <v>21.144497543105839</v>
      </c>
      <c r="M342" s="71">
        <f t="shared" ca="1" si="78"/>
        <v>18.144497543105839</v>
      </c>
    </row>
    <row r="343" spans="1:13" ht="14.4" x14ac:dyDescent="0.3">
      <c r="A343" s="70">
        <f t="shared" ca="1" si="67"/>
        <v>0.60714012259820338</v>
      </c>
      <c r="B343" s="71">
        <f t="shared" ca="1" si="68"/>
        <v>14.08749157136748</v>
      </c>
      <c r="C343" s="71">
        <f t="shared" ca="1" si="69"/>
        <v>12.08749157136748</v>
      </c>
      <c r="D343" s="71">
        <f t="shared" ca="1" si="70"/>
        <v>15.08749157136748</v>
      </c>
      <c r="E343" s="71">
        <f t="shared" ca="1" si="71"/>
        <v>17.08749157136748</v>
      </c>
      <c r="F343" s="71">
        <f t="shared" ca="1" si="72"/>
        <v>20.08749157136748</v>
      </c>
      <c r="G343" s="71">
        <f t="shared" ca="1" si="73"/>
        <v>25.08749157136748</v>
      </c>
      <c r="H343" s="71">
        <f t="shared" ca="1" si="74"/>
        <v>30.08749157136748</v>
      </c>
      <c r="I343" s="71">
        <f t="shared" ca="1" si="79"/>
        <v>29.08749157136748</v>
      </c>
      <c r="J343" s="71">
        <f t="shared" ca="1" si="75"/>
        <v>26.08749157136748</v>
      </c>
      <c r="K343" s="71">
        <f t="shared" ca="1" si="76"/>
        <v>23.08749157136748</v>
      </c>
      <c r="L343" s="71">
        <f t="shared" ca="1" si="77"/>
        <v>20.08749157136748</v>
      </c>
      <c r="M343" s="71">
        <f t="shared" ca="1" si="78"/>
        <v>17.08749157136748</v>
      </c>
    </row>
    <row r="344" spans="1:13" ht="14.4" x14ac:dyDescent="0.3">
      <c r="A344" s="70">
        <f t="shared" ca="1" si="67"/>
        <v>0.80860475949864463</v>
      </c>
      <c r="B344" s="71">
        <f t="shared" ca="1" si="68"/>
        <v>16.491065131655695</v>
      </c>
      <c r="C344" s="71">
        <f t="shared" ca="1" si="69"/>
        <v>14.491065131655695</v>
      </c>
      <c r="D344" s="71">
        <f t="shared" ca="1" si="70"/>
        <v>17.491065131655695</v>
      </c>
      <c r="E344" s="71">
        <f t="shared" ca="1" si="71"/>
        <v>19.491065131655695</v>
      </c>
      <c r="F344" s="71">
        <f t="shared" ca="1" si="72"/>
        <v>22.491065131655695</v>
      </c>
      <c r="G344" s="71">
        <f t="shared" ca="1" si="73"/>
        <v>27.491065131655695</v>
      </c>
      <c r="H344" s="71">
        <f t="shared" ca="1" si="74"/>
        <v>32.491065131655695</v>
      </c>
      <c r="I344" s="71">
        <f t="shared" ca="1" si="79"/>
        <v>31.491065131655695</v>
      </c>
      <c r="J344" s="71">
        <f t="shared" ca="1" si="75"/>
        <v>28.491065131655695</v>
      </c>
      <c r="K344" s="71">
        <f t="shared" ca="1" si="76"/>
        <v>25.491065131655695</v>
      </c>
      <c r="L344" s="71">
        <f t="shared" ca="1" si="77"/>
        <v>22.491065131655695</v>
      </c>
      <c r="M344" s="71">
        <f t="shared" ca="1" si="78"/>
        <v>19.491065131655695</v>
      </c>
    </row>
    <row r="345" spans="1:13" ht="14.4" x14ac:dyDescent="0.3">
      <c r="A345" s="70">
        <f t="shared" ca="1" si="67"/>
        <v>4.7291759159311386E-2</v>
      </c>
      <c r="B345" s="71">
        <f t="shared" ca="1" si="68"/>
        <v>6.3132004898190131</v>
      </c>
      <c r="C345" s="71">
        <f t="shared" ca="1" si="69"/>
        <v>4.3132004898190131</v>
      </c>
      <c r="D345" s="71">
        <f t="shared" ca="1" si="70"/>
        <v>7.3132004898190131</v>
      </c>
      <c r="E345" s="71">
        <f t="shared" ca="1" si="71"/>
        <v>9.3132004898190139</v>
      </c>
      <c r="F345" s="71">
        <f t="shared" ca="1" si="72"/>
        <v>12.313200489819014</v>
      </c>
      <c r="G345" s="71">
        <f t="shared" ca="1" si="73"/>
        <v>17.313200489819014</v>
      </c>
      <c r="H345" s="71">
        <f t="shared" ca="1" si="74"/>
        <v>22.313200489819014</v>
      </c>
      <c r="I345" s="71">
        <f t="shared" ca="1" si="79"/>
        <v>21.313200489819014</v>
      </c>
      <c r="J345" s="71">
        <f t="shared" ca="1" si="75"/>
        <v>18.313200489819014</v>
      </c>
      <c r="K345" s="71">
        <f t="shared" ca="1" si="76"/>
        <v>15.313200489819014</v>
      </c>
      <c r="L345" s="71">
        <f t="shared" ca="1" si="77"/>
        <v>12.313200489819014</v>
      </c>
      <c r="M345" s="71">
        <f t="shared" ca="1" si="78"/>
        <v>9.3132004898190139</v>
      </c>
    </row>
    <row r="346" spans="1:13" ht="14.4" x14ac:dyDescent="0.3">
      <c r="A346" s="70">
        <f t="shared" ca="1" si="67"/>
        <v>0.6141264337566481</v>
      </c>
      <c r="B346" s="71">
        <f t="shared" ca="1" si="68"/>
        <v>14.160361324906711</v>
      </c>
      <c r="C346" s="71">
        <f t="shared" ca="1" si="69"/>
        <v>12.160361324906711</v>
      </c>
      <c r="D346" s="71">
        <f t="shared" ca="1" si="70"/>
        <v>15.160361324906711</v>
      </c>
      <c r="E346" s="71">
        <f t="shared" ca="1" si="71"/>
        <v>17.16036132490671</v>
      </c>
      <c r="F346" s="71">
        <f t="shared" ca="1" si="72"/>
        <v>20.16036132490671</v>
      </c>
      <c r="G346" s="71">
        <f t="shared" ca="1" si="73"/>
        <v>25.16036132490671</v>
      </c>
      <c r="H346" s="71">
        <f t="shared" ca="1" si="74"/>
        <v>30.16036132490671</v>
      </c>
      <c r="I346" s="71">
        <f t="shared" ca="1" si="79"/>
        <v>29.16036132490671</v>
      </c>
      <c r="J346" s="71">
        <f t="shared" ca="1" si="75"/>
        <v>26.16036132490671</v>
      </c>
      <c r="K346" s="71">
        <f t="shared" ca="1" si="76"/>
        <v>23.16036132490671</v>
      </c>
      <c r="L346" s="71">
        <f t="shared" ca="1" si="77"/>
        <v>20.16036132490671</v>
      </c>
      <c r="M346" s="71">
        <f t="shared" ca="1" si="78"/>
        <v>17.16036132490671</v>
      </c>
    </row>
    <row r="347" spans="1:13" ht="14.4" x14ac:dyDescent="0.3">
      <c r="A347" s="70">
        <f t="shared" ca="1" si="67"/>
        <v>0.2174212815243316</v>
      </c>
      <c r="B347" s="71">
        <f t="shared" ca="1" si="68"/>
        <v>9.8762724965954298</v>
      </c>
      <c r="C347" s="71">
        <f t="shared" ca="1" si="69"/>
        <v>7.8762724965954298</v>
      </c>
      <c r="D347" s="71">
        <f t="shared" ca="1" si="70"/>
        <v>10.87627249659543</v>
      </c>
      <c r="E347" s="71">
        <f t="shared" ca="1" si="71"/>
        <v>12.87627249659543</v>
      </c>
      <c r="F347" s="71">
        <f t="shared" ca="1" si="72"/>
        <v>15.87627249659543</v>
      </c>
      <c r="G347" s="71">
        <f t="shared" ca="1" si="73"/>
        <v>20.87627249659543</v>
      </c>
      <c r="H347" s="71">
        <f t="shared" ca="1" si="74"/>
        <v>25.87627249659543</v>
      </c>
      <c r="I347" s="71">
        <f t="shared" ca="1" si="79"/>
        <v>24.87627249659543</v>
      </c>
      <c r="J347" s="71">
        <f t="shared" ca="1" si="75"/>
        <v>21.87627249659543</v>
      </c>
      <c r="K347" s="71">
        <f t="shared" ca="1" si="76"/>
        <v>18.87627249659543</v>
      </c>
      <c r="L347" s="71">
        <f t="shared" ca="1" si="77"/>
        <v>15.87627249659543</v>
      </c>
      <c r="M347" s="71">
        <f t="shared" ca="1" si="78"/>
        <v>12.87627249659543</v>
      </c>
    </row>
    <row r="348" spans="1:13" ht="14.4" x14ac:dyDescent="0.3">
      <c r="A348" s="70">
        <f t="shared" ca="1" si="67"/>
        <v>0.69214021750849042</v>
      </c>
      <c r="B348" s="71">
        <f t="shared" ca="1" si="68"/>
        <v>15.007704059406912</v>
      </c>
      <c r="C348" s="71">
        <f t="shared" ca="1" si="69"/>
        <v>13.007704059406912</v>
      </c>
      <c r="D348" s="71">
        <f t="shared" ca="1" si="70"/>
        <v>16.007704059406912</v>
      </c>
      <c r="E348" s="71">
        <f t="shared" ca="1" si="71"/>
        <v>18.007704059406912</v>
      </c>
      <c r="F348" s="71">
        <f t="shared" ca="1" si="72"/>
        <v>21.007704059406912</v>
      </c>
      <c r="G348" s="71">
        <f t="shared" ca="1" si="73"/>
        <v>26.007704059406912</v>
      </c>
      <c r="H348" s="71">
        <f t="shared" ca="1" si="74"/>
        <v>31.007704059406912</v>
      </c>
      <c r="I348" s="71">
        <f t="shared" ca="1" si="79"/>
        <v>30.007704059406912</v>
      </c>
      <c r="J348" s="71">
        <f t="shared" ca="1" si="75"/>
        <v>27.007704059406912</v>
      </c>
      <c r="K348" s="71">
        <f t="shared" ca="1" si="76"/>
        <v>24.007704059406912</v>
      </c>
      <c r="L348" s="71">
        <f t="shared" ca="1" si="77"/>
        <v>21.007704059406912</v>
      </c>
      <c r="M348" s="71">
        <f t="shared" ca="1" si="78"/>
        <v>18.007704059406912</v>
      </c>
    </row>
    <row r="349" spans="1:13" ht="14.4" x14ac:dyDescent="0.3">
      <c r="A349" s="70">
        <f t="shared" ca="1" si="67"/>
        <v>0.14023481903219615</v>
      </c>
      <c r="B349" s="71">
        <f t="shared" ca="1" si="68"/>
        <v>8.6829402453272841</v>
      </c>
      <c r="C349" s="71">
        <f t="shared" ca="1" si="69"/>
        <v>6.6829402453272833</v>
      </c>
      <c r="D349" s="71">
        <f t="shared" ca="1" si="70"/>
        <v>9.6829402453272841</v>
      </c>
      <c r="E349" s="71">
        <f t="shared" ca="1" si="71"/>
        <v>11.682940245327284</v>
      </c>
      <c r="F349" s="71">
        <f t="shared" ca="1" si="72"/>
        <v>14.682940245327284</v>
      </c>
      <c r="G349" s="71">
        <f t="shared" ca="1" si="73"/>
        <v>19.682940245327284</v>
      </c>
      <c r="H349" s="71">
        <f t="shared" ca="1" si="74"/>
        <v>24.682940245327284</v>
      </c>
      <c r="I349" s="71">
        <f t="shared" ca="1" si="79"/>
        <v>23.682940245327284</v>
      </c>
      <c r="J349" s="71">
        <f t="shared" ca="1" si="75"/>
        <v>20.682940245327284</v>
      </c>
      <c r="K349" s="71">
        <f t="shared" ca="1" si="76"/>
        <v>17.682940245327284</v>
      </c>
      <c r="L349" s="71">
        <f t="shared" ca="1" si="77"/>
        <v>14.682940245327284</v>
      </c>
      <c r="M349" s="71">
        <f t="shared" ca="1" si="78"/>
        <v>11.682940245327284</v>
      </c>
    </row>
    <row r="350" spans="1:13" ht="14.4" x14ac:dyDescent="0.3">
      <c r="A350" s="70">
        <f t="shared" ca="1" si="67"/>
        <v>0.47554266915592869</v>
      </c>
      <c r="B350" s="71">
        <f t="shared" ca="1" si="68"/>
        <v>12.754624444422825</v>
      </c>
      <c r="C350" s="71">
        <f t="shared" ca="1" si="69"/>
        <v>10.754624444422825</v>
      </c>
      <c r="D350" s="71">
        <f t="shared" ca="1" si="70"/>
        <v>13.754624444422825</v>
      </c>
      <c r="E350" s="71">
        <f t="shared" ca="1" si="71"/>
        <v>15.754624444422825</v>
      </c>
      <c r="F350" s="71">
        <f t="shared" ca="1" si="72"/>
        <v>18.754624444422824</v>
      </c>
      <c r="G350" s="71">
        <f t="shared" ca="1" si="73"/>
        <v>23.754624444422824</v>
      </c>
      <c r="H350" s="71">
        <f t="shared" ca="1" si="74"/>
        <v>28.754624444422824</v>
      </c>
      <c r="I350" s="71">
        <f t="shared" ca="1" si="79"/>
        <v>27.754624444422824</v>
      </c>
      <c r="J350" s="71">
        <f t="shared" ca="1" si="75"/>
        <v>24.754624444422824</v>
      </c>
      <c r="K350" s="71">
        <f t="shared" ca="1" si="76"/>
        <v>21.754624444422824</v>
      </c>
      <c r="L350" s="71">
        <f t="shared" ca="1" si="77"/>
        <v>18.754624444422824</v>
      </c>
      <c r="M350" s="71">
        <f t="shared" ca="1" si="78"/>
        <v>15.754624444422825</v>
      </c>
    </row>
    <row r="351" spans="1:13" ht="14.4" x14ac:dyDescent="0.3">
      <c r="A351" s="70">
        <f t="shared" ca="1" si="67"/>
        <v>0.67399541270560104</v>
      </c>
      <c r="B351" s="71">
        <f t="shared" ca="1" si="68"/>
        <v>14.803891079837257</v>
      </c>
      <c r="C351" s="71">
        <f t="shared" ca="1" si="69"/>
        <v>12.803891079837257</v>
      </c>
      <c r="D351" s="71">
        <f t="shared" ca="1" si="70"/>
        <v>15.803891079837257</v>
      </c>
      <c r="E351" s="71">
        <f t="shared" ca="1" si="71"/>
        <v>17.803891079837257</v>
      </c>
      <c r="F351" s="71">
        <f t="shared" ca="1" si="72"/>
        <v>20.803891079837257</v>
      </c>
      <c r="G351" s="71">
        <f t="shared" ca="1" si="73"/>
        <v>25.803891079837257</v>
      </c>
      <c r="H351" s="71">
        <f t="shared" ca="1" si="74"/>
        <v>30.803891079837257</v>
      </c>
      <c r="I351" s="71">
        <f t="shared" ca="1" si="79"/>
        <v>29.803891079837257</v>
      </c>
      <c r="J351" s="71">
        <f t="shared" ca="1" si="75"/>
        <v>26.803891079837257</v>
      </c>
      <c r="K351" s="71">
        <f t="shared" ca="1" si="76"/>
        <v>23.803891079837257</v>
      </c>
      <c r="L351" s="71">
        <f t="shared" ca="1" si="77"/>
        <v>20.803891079837257</v>
      </c>
      <c r="M351" s="71">
        <f t="shared" ca="1" si="78"/>
        <v>17.803891079837257</v>
      </c>
    </row>
    <row r="352" spans="1:13" ht="14.4" x14ac:dyDescent="0.3">
      <c r="A352" s="70">
        <f t="shared" ca="1" si="67"/>
        <v>4.6828042842848472E-2</v>
      </c>
      <c r="B352" s="71">
        <f t="shared" ca="1" si="68"/>
        <v>6.2943226885148844</v>
      </c>
      <c r="C352" s="71">
        <f t="shared" ca="1" si="69"/>
        <v>4.2943226885148844</v>
      </c>
      <c r="D352" s="71">
        <f t="shared" ca="1" si="70"/>
        <v>7.2943226885148844</v>
      </c>
      <c r="E352" s="71">
        <f t="shared" ca="1" si="71"/>
        <v>9.2943226885148853</v>
      </c>
      <c r="F352" s="71">
        <f t="shared" ca="1" si="72"/>
        <v>12.294322688514885</v>
      </c>
      <c r="G352" s="71">
        <f t="shared" ca="1" si="73"/>
        <v>17.294322688514885</v>
      </c>
      <c r="H352" s="71">
        <f t="shared" ca="1" si="74"/>
        <v>22.294322688514885</v>
      </c>
      <c r="I352" s="71">
        <f t="shared" ca="1" si="79"/>
        <v>21.294322688514885</v>
      </c>
      <c r="J352" s="71">
        <f t="shared" ca="1" si="75"/>
        <v>18.294322688514885</v>
      </c>
      <c r="K352" s="71">
        <f t="shared" ca="1" si="76"/>
        <v>15.294322688514885</v>
      </c>
      <c r="L352" s="71">
        <f t="shared" ca="1" si="77"/>
        <v>12.294322688514885</v>
      </c>
      <c r="M352" s="71">
        <f t="shared" ca="1" si="78"/>
        <v>9.2943226885148853</v>
      </c>
    </row>
    <row r="353" spans="1:13" ht="14.4" x14ac:dyDescent="0.3">
      <c r="A353" s="70">
        <f t="shared" ca="1" si="67"/>
        <v>0.91553998323331043</v>
      </c>
      <c r="B353" s="71">
        <f t="shared" ca="1" si="68"/>
        <v>18.502728950002837</v>
      </c>
      <c r="C353" s="71">
        <f t="shared" ca="1" si="69"/>
        <v>16.502728950002837</v>
      </c>
      <c r="D353" s="71">
        <f t="shared" ca="1" si="70"/>
        <v>19.502728950002837</v>
      </c>
      <c r="E353" s="71">
        <f t="shared" ca="1" si="71"/>
        <v>21.502728950002837</v>
      </c>
      <c r="F353" s="71">
        <f t="shared" ca="1" si="72"/>
        <v>24.502728950002837</v>
      </c>
      <c r="G353" s="71">
        <f t="shared" ca="1" si="73"/>
        <v>29.502728950002837</v>
      </c>
      <c r="H353" s="71">
        <f t="shared" ca="1" si="74"/>
        <v>34.502728950002833</v>
      </c>
      <c r="I353" s="71">
        <f t="shared" ca="1" si="79"/>
        <v>33.502728950002833</v>
      </c>
      <c r="J353" s="71">
        <f t="shared" ca="1" si="75"/>
        <v>30.502728950002837</v>
      </c>
      <c r="K353" s="71">
        <f t="shared" ca="1" si="76"/>
        <v>27.502728950002837</v>
      </c>
      <c r="L353" s="71">
        <f t="shared" ca="1" si="77"/>
        <v>24.502728950002837</v>
      </c>
      <c r="M353" s="71">
        <f t="shared" ca="1" si="78"/>
        <v>21.502728950002837</v>
      </c>
    </row>
    <row r="354" spans="1:13" ht="14.4" x14ac:dyDescent="0.3">
      <c r="A354" s="70">
        <f t="shared" ca="1" si="67"/>
        <v>0.21155661032771278</v>
      </c>
      <c r="B354" s="71">
        <f t="shared" ca="1" si="68"/>
        <v>9.7958726909089613</v>
      </c>
      <c r="C354" s="71">
        <f t="shared" ca="1" si="69"/>
        <v>7.7958726909089613</v>
      </c>
      <c r="D354" s="71">
        <f t="shared" ca="1" si="70"/>
        <v>10.795872690908961</v>
      </c>
      <c r="E354" s="71">
        <f t="shared" ca="1" si="71"/>
        <v>12.795872690908961</v>
      </c>
      <c r="F354" s="71">
        <f t="shared" ca="1" si="72"/>
        <v>15.795872690908961</v>
      </c>
      <c r="G354" s="71">
        <f t="shared" ca="1" si="73"/>
        <v>20.795872690908961</v>
      </c>
      <c r="H354" s="71">
        <f t="shared" ca="1" si="74"/>
        <v>25.795872690908961</v>
      </c>
      <c r="I354" s="71">
        <f t="shared" ca="1" si="79"/>
        <v>24.795872690908961</v>
      </c>
      <c r="J354" s="71">
        <f t="shared" ca="1" si="75"/>
        <v>21.795872690908961</v>
      </c>
      <c r="K354" s="71">
        <f t="shared" ca="1" si="76"/>
        <v>18.795872690908961</v>
      </c>
      <c r="L354" s="71">
        <f t="shared" ca="1" si="77"/>
        <v>15.795872690908961</v>
      </c>
      <c r="M354" s="71">
        <f t="shared" ca="1" si="78"/>
        <v>12.795872690908961</v>
      </c>
    </row>
    <row r="355" spans="1:13" ht="14.4" x14ac:dyDescent="0.3">
      <c r="A355" s="70">
        <f t="shared" ca="1" si="67"/>
        <v>0.99465321732232248</v>
      </c>
      <c r="B355" s="71">
        <f t="shared" ca="1" si="68"/>
        <v>23.210224833397994</v>
      </c>
      <c r="C355" s="71">
        <f t="shared" ca="1" si="69"/>
        <v>21.210224833397994</v>
      </c>
      <c r="D355" s="71">
        <f t="shared" ca="1" si="70"/>
        <v>24.210224833397994</v>
      </c>
      <c r="E355" s="71">
        <f t="shared" ca="1" si="71"/>
        <v>26.210224833397994</v>
      </c>
      <c r="F355" s="71">
        <f t="shared" ca="1" si="72"/>
        <v>29.210224833397994</v>
      </c>
      <c r="G355" s="71">
        <f t="shared" ca="1" si="73"/>
        <v>34.210224833397994</v>
      </c>
      <c r="H355" s="71">
        <f t="shared" ca="1" si="74"/>
        <v>39.210224833397994</v>
      </c>
      <c r="I355" s="71">
        <f t="shared" ca="1" si="79"/>
        <v>38.210224833397994</v>
      </c>
      <c r="J355" s="71">
        <f t="shared" ca="1" si="75"/>
        <v>35.210224833397994</v>
      </c>
      <c r="K355" s="71">
        <f t="shared" ca="1" si="76"/>
        <v>32.210224833397994</v>
      </c>
      <c r="L355" s="71">
        <f t="shared" ca="1" si="77"/>
        <v>29.210224833397994</v>
      </c>
      <c r="M355" s="71">
        <f t="shared" ca="1" si="78"/>
        <v>26.210224833397994</v>
      </c>
    </row>
    <row r="356" spans="1:13" ht="14.4" x14ac:dyDescent="0.3">
      <c r="A356" s="70">
        <f t="shared" ca="1" si="67"/>
        <v>0.25994374114114449</v>
      </c>
      <c r="B356" s="71">
        <f t="shared" ca="1" si="68"/>
        <v>10.425924567928265</v>
      </c>
      <c r="C356" s="71">
        <f t="shared" ca="1" si="69"/>
        <v>8.4259245679282646</v>
      </c>
      <c r="D356" s="71">
        <f t="shared" ca="1" si="70"/>
        <v>11.425924567928265</v>
      </c>
      <c r="E356" s="71">
        <f t="shared" ca="1" si="71"/>
        <v>13.425924567928265</v>
      </c>
      <c r="F356" s="71">
        <f t="shared" ca="1" si="72"/>
        <v>16.425924567928263</v>
      </c>
      <c r="G356" s="71">
        <f t="shared" ca="1" si="73"/>
        <v>21.425924567928263</v>
      </c>
      <c r="H356" s="71">
        <f t="shared" ca="1" si="74"/>
        <v>26.425924567928263</v>
      </c>
      <c r="I356" s="71">
        <f t="shared" ca="1" si="79"/>
        <v>25.425924567928263</v>
      </c>
      <c r="J356" s="71">
        <f t="shared" ca="1" si="75"/>
        <v>22.425924567928263</v>
      </c>
      <c r="K356" s="71">
        <f t="shared" ca="1" si="76"/>
        <v>19.425924567928263</v>
      </c>
      <c r="L356" s="71">
        <f t="shared" ca="1" si="77"/>
        <v>16.425924567928263</v>
      </c>
      <c r="M356" s="71">
        <f t="shared" ca="1" si="78"/>
        <v>13.425924567928265</v>
      </c>
    </row>
    <row r="357" spans="1:13" ht="14.4" x14ac:dyDescent="0.3">
      <c r="A357" s="70">
        <f t="shared" ca="1" si="67"/>
        <v>0.45826200216930857</v>
      </c>
      <c r="B357" s="71">
        <f t="shared" ca="1" si="68"/>
        <v>12.580747042112531</v>
      </c>
      <c r="C357" s="71">
        <f t="shared" ca="1" si="69"/>
        <v>10.580747042112531</v>
      </c>
      <c r="D357" s="71">
        <f t="shared" ca="1" si="70"/>
        <v>13.580747042112531</v>
      </c>
      <c r="E357" s="71">
        <f t="shared" ca="1" si="71"/>
        <v>15.580747042112531</v>
      </c>
      <c r="F357" s="71">
        <f t="shared" ca="1" si="72"/>
        <v>18.580747042112531</v>
      </c>
      <c r="G357" s="71">
        <f t="shared" ca="1" si="73"/>
        <v>23.580747042112531</v>
      </c>
      <c r="H357" s="71">
        <f t="shared" ca="1" si="74"/>
        <v>28.580747042112531</v>
      </c>
      <c r="I357" s="71">
        <f t="shared" ca="1" si="79"/>
        <v>27.580747042112531</v>
      </c>
      <c r="J357" s="71">
        <f t="shared" ca="1" si="75"/>
        <v>24.580747042112531</v>
      </c>
      <c r="K357" s="71">
        <f t="shared" ca="1" si="76"/>
        <v>21.580747042112531</v>
      </c>
      <c r="L357" s="71">
        <f t="shared" ca="1" si="77"/>
        <v>18.580747042112531</v>
      </c>
      <c r="M357" s="71">
        <f t="shared" ca="1" si="78"/>
        <v>15.580747042112531</v>
      </c>
    </row>
    <row r="358" spans="1:13" ht="14.4" x14ac:dyDescent="0.3">
      <c r="A358" s="70">
        <f t="shared" ca="1" si="67"/>
        <v>0.96167138087965376</v>
      </c>
      <c r="B358" s="71">
        <f t="shared" ca="1" si="68"/>
        <v>20.081679091948338</v>
      </c>
      <c r="C358" s="71">
        <f t="shared" ca="1" si="69"/>
        <v>18.081679091948338</v>
      </c>
      <c r="D358" s="71">
        <f t="shared" ca="1" si="70"/>
        <v>21.081679091948338</v>
      </c>
      <c r="E358" s="71">
        <f t="shared" ca="1" si="71"/>
        <v>23.081679091948338</v>
      </c>
      <c r="F358" s="71">
        <f t="shared" ca="1" si="72"/>
        <v>26.081679091948338</v>
      </c>
      <c r="G358" s="71">
        <f t="shared" ca="1" si="73"/>
        <v>31.081679091948338</v>
      </c>
      <c r="H358" s="71">
        <f t="shared" ca="1" si="74"/>
        <v>36.081679091948338</v>
      </c>
      <c r="I358" s="71">
        <f t="shared" ca="1" si="79"/>
        <v>35.081679091948338</v>
      </c>
      <c r="J358" s="71">
        <f t="shared" ca="1" si="75"/>
        <v>32.081679091948338</v>
      </c>
      <c r="K358" s="71">
        <f t="shared" ca="1" si="76"/>
        <v>29.081679091948338</v>
      </c>
      <c r="L358" s="71">
        <f t="shared" ca="1" si="77"/>
        <v>26.081679091948338</v>
      </c>
      <c r="M358" s="71">
        <f t="shared" ca="1" si="78"/>
        <v>23.081679091948338</v>
      </c>
    </row>
    <row r="359" spans="1:13" ht="14.4" x14ac:dyDescent="0.3">
      <c r="A359" s="70">
        <f t="shared" ca="1" si="67"/>
        <v>0.44772727941987978</v>
      </c>
      <c r="B359" s="71">
        <f t="shared" ca="1" si="68"/>
        <v>12.474378105272462</v>
      </c>
      <c r="C359" s="71">
        <f t="shared" ca="1" si="69"/>
        <v>10.474378105272462</v>
      </c>
      <c r="D359" s="71">
        <f t="shared" ca="1" si="70"/>
        <v>13.474378105272462</v>
      </c>
      <c r="E359" s="71">
        <f t="shared" ca="1" si="71"/>
        <v>15.474378105272462</v>
      </c>
      <c r="F359" s="71">
        <f t="shared" ca="1" si="72"/>
        <v>18.474378105272461</v>
      </c>
      <c r="G359" s="71">
        <f t="shared" ca="1" si="73"/>
        <v>23.474378105272461</v>
      </c>
      <c r="H359" s="71">
        <f t="shared" ca="1" si="74"/>
        <v>28.474378105272461</v>
      </c>
      <c r="I359" s="71">
        <f t="shared" ca="1" si="79"/>
        <v>27.474378105272461</v>
      </c>
      <c r="J359" s="71">
        <f t="shared" ca="1" si="75"/>
        <v>24.474378105272461</v>
      </c>
      <c r="K359" s="71">
        <f t="shared" ca="1" si="76"/>
        <v>21.474378105272461</v>
      </c>
      <c r="L359" s="71">
        <f t="shared" ca="1" si="77"/>
        <v>18.474378105272461</v>
      </c>
      <c r="M359" s="71">
        <f t="shared" ca="1" si="78"/>
        <v>15.474378105272462</v>
      </c>
    </row>
    <row r="360" spans="1:13" ht="14.4" x14ac:dyDescent="0.3">
      <c r="A360" s="70">
        <f t="shared" ca="1" si="67"/>
        <v>0.62112215474392307</v>
      </c>
      <c r="B360" s="71">
        <f t="shared" ca="1" si="68"/>
        <v>14.233717196150646</v>
      </c>
      <c r="C360" s="71">
        <f t="shared" ca="1" si="69"/>
        <v>12.233717196150646</v>
      </c>
      <c r="D360" s="71">
        <f t="shared" ca="1" si="70"/>
        <v>15.233717196150646</v>
      </c>
      <c r="E360" s="71">
        <f t="shared" ca="1" si="71"/>
        <v>17.233717196150646</v>
      </c>
      <c r="F360" s="71">
        <f t="shared" ca="1" si="72"/>
        <v>20.233717196150646</v>
      </c>
      <c r="G360" s="71">
        <f t="shared" ca="1" si="73"/>
        <v>25.233717196150646</v>
      </c>
      <c r="H360" s="71">
        <f t="shared" ca="1" si="74"/>
        <v>30.233717196150646</v>
      </c>
      <c r="I360" s="71">
        <f t="shared" ca="1" si="79"/>
        <v>29.233717196150646</v>
      </c>
      <c r="J360" s="71">
        <f t="shared" ca="1" si="75"/>
        <v>26.233717196150646</v>
      </c>
      <c r="K360" s="71">
        <f t="shared" ca="1" si="76"/>
        <v>23.233717196150646</v>
      </c>
      <c r="L360" s="71">
        <f t="shared" ca="1" si="77"/>
        <v>20.233717196150646</v>
      </c>
      <c r="M360" s="71">
        <f t="shared" ca="1" si="78"/>
        <v>17.233717196150646</v>
      </c>
    </row>
    <row r="361" spans="1:13" ht="14.4" x14ac:dyDescent="0.3">
      <c r="A361" s="70">
        <f t="shared" ca="1" si="67"/>
        <v>0.56468277735945283</v>
      </c>
      <c r="B361" s="71">
        <f t="shared" ca="1" si="68"/>
        <v>13.651410638432109</v>
      </c>
      <c r="C361" s="71">
        <f t="shared" ca="1" si="69"/>
        <v>11.651410638432109</v>
      </c>
      <c r="D361" s="71">
        <f t="shared" ca="1" si="70"/>
        <v>14.651410638432109</v>
      </c>
      <c r="E361" s="71">
        <f t="shared" ca="1" si="71"/>
        <v>16.651410638432107</v>
      </c>
      <c r="F361" s="71">
        <f t="shared" ca="1" si="72"/>
        <v>19.651410638432107</v>
      </c>
      <c r="G361" s="71">
        <f t="shared" ca="1" si="73"/>
        <v>24.651410638432107</v>
      </c>
      <c r="H361" s="71">
        <f t="shared" ca="1" si="74"/>
        <v>29.651410638432107</v>
      </c>
      <c r="I361" s="71">
        <f t="shared" ca="1" si="79"/>
        <v>28.651410638432107</v>
      </c>
      <c r="J361" s="71">
        <f t="shared" ca="1" si="75"/>
        <v>25.651410638432107</v>
      </c>
      <c r="K361" s="71">
        <f t="shared" ca="1" si="76"/>
        <v>22.651410638432107</v>
      </c>
      <c r="L361" s="71">
        <f t="shared" ca="1" si="77"/>
        <v>19.651410638432107</v>
      </c>
      <c r="M361" s="71">
        <f t="shared" ca="1" si="78"/>
        <v>16.651410638432107</v>
      </c>
    </row>
    <row r="362" spans="1:13" ht="14.4" x14ac:dyDescent="0.3">
      <c r="A362" s="70">
        <f t="shared" ca="1" si="67"/>
        <v>0.46920942936607912</v>
      </c>
      <c r="B362" s="71">
        <f t="shared" ca="1" si="68"/>
        <v>12.69097079865629</v>
      </c>
      <c r="C362" s="71">
        <f t="shared" ca="1" si="69"/>
        <v>10.69097079865629</v>
      </c>
      <c r="D362" s="71">
        <f t="shared" ca="1" si="70"/>
        <v>13.69097079865629</v>
      </c>
      <c r="E362" s="71">
        <f t="shared" ca="1" si="71"/>
        <v>15.69097079865629</v>
      </c>
      <c r="F362" s="71">
        <f t="shared" ca="1" si="72"/>
        <v>18.690970798656288</v>
      </c>
      <c r="G362" s="71">
        <f t="shared" ca="1" si="73"/>
        <v>23.690970798656288</v>
      </c>
      <c r="H362" s="71">
        <f t="shared" ca="1" si="74"/>
        <v>28.690970798656288</v>
      </c>
      <c r="I362" s="71">
        <f t="shared" ca="1" si="79"/>
        <v>27.690970798656288</v>
      </c>
      <c r="J362" s="71">
        <f t="shared" ca="1" si="75"/>
        <v>24.690970798656288</v>
      </c>
      <c r="K362" s="71">
        <f t="shared" ca="1" si="76"/>
        <v>21.690970798656288</v>
      </c>
      <c r="L362" s="71">
        <f t="shared" ca="1" si="77"/>
        <v>18.690970798656288</v>
      </c>
      <c r="M362" s="71">
        <f t="shared" ca="1" si="78"/>
        <v>15.69097079865629</v>
      </c>
    </row>
    <row r="363" spans="1:13" ht="14.4" x14ac:dyDescent="0.3">
      <c r="A363" s="70">
        <f t="shared" ca="1" si="67"/>
        <v>0.21532527538554158</v>
      </c>
      <c r="B363" s="71">
        <f t="shared" ca="1" si="68"/>
        <v>9.8476843618234273</v>
      </c>
      <c r="C363" s="71">
        <f t="shared" ca="1" si="69"/>
        <v>7.8476843618234273</v>
      </c>
      <c r="D363" s="71">
        <f t="shared" ca="1" si="70"/>
        <v>10.847684361823427</v>
      </c>
      <c r="E363" s="71">
        <f t="shared" ca="1" si="71"/>
        <v>12.847684361823427</v>
      </c>
      <c r="F363" s="71">
        <f t="shared" ca="1" si="72"/>
        <v>15.847684361823427</v>
      </c>
      <c r="G363" s="71">
        <f t="shared" ca="1" si="73"/>
        <v>20.847684361823429</v>
      </c>
      <c r="H363" s="71">
        <f t="shared" ca="1" si="74"/>
        <v>25.847684361823429</v>
      </c>
      <c r="I363" s="71">
        <f t="shared" ca="1" si="79"/>
        <v>24.847684361823429</v>
      </c>
      <c r="J363" s="71">
        <f t="shared" ca="1" si="75"/>
        <v>21.847684361823429</v>
      </c>
      <c r="K363" s="71">
        <f t="shared" ca="1" si="76"/>
        <v>18.847684361823429</v>
      </c>
      <c r="L363" s="71">
        <f t="shared" ca="1" si="77"/>
        <v>15.847684361823427</v>
      </c>
      <c r="M363" s="71">
        <f t="shared" ca="1" si="78"/>
        <v>12.847684361823427</v>
      </c>
    </row>
    <row r="364" spans="1:13" ht="14.4" x14ac:dyDescent="0.3">
      <c r="A364" s="70">
        <f t="shared" ca="1" si="67"/>
        <v>0.64778061193911851</v>
      </c>
      <c r="B364" s="71">
        <f t="shared" ca="1" si="68"/>
        <v>14.517341810269439</v>
      </c>
      <c r="C364" s="71">
        <f t="shared" ca="1" si="69"/>
        <v>12.517341810269439</v>
      </c>
      <c r="D364" s="71">
        <f t="shared" ca="1" si="70"/>
        <v>15.517341810269439</v>
      </c>
      <c r="E364" s="71">
        <f t="shared" ca="1" si="71"/>
        <v>17.517341810269439</v>
      </c>
      <c r="F364" s="71">
        <f t="shared" ca="1" si="72"/>
        <v>20.517341810269439</v>
      </c>
      <c r="G364" s="71">
        <f t="shared" ca="1" si="73"/>
        <v>25.517341810269439</v>
      </c>
      <c r="H364" s="71">
        <f t="shared" ca="1" si="74"/>
        <v>30.517341810269439</v>
      </c>
      <c r="I364" s="71">
        <f t="shared" ca="1" si="79"/>
        <v>29.517341810269439</v>
      </c>
      <c r="J364" s="71">
        <f t="shared" ca="1" si="75"/>
        <v>26.517341810269439</v>
      </c>
      <c r="K364" s="71">
        <f t="shared" ca="1" si="76"/>
        <v>23.517341810269439</v>
      </c>
      <c r="L364" s="71">
        <f t="shared" ca="1" si="77"/>
        <v>20.517341810269439</v>
      </c>
      <c r="M364" s="71">
        <f t="shared" ca="1" si="78"/>
        <v>17.517341810269439</v>
      </c>
    </row>
    <row r="365" spans="1:13" ht="14.4" x14ac:dyDescent="0.3">
      <c r="A365" s="70">
        <f t="shared" ca="1" si="67"/>
        <v>0.47246974548406062</v>
      </c>
      <c r="B365" s="71">
        <f t="shared" ca="1" si="68"/>
        <v>12.723748093307886</v>
      </c>
      <c r="C365" s="71">
        <f t="shared" ca="1" si="69"/>
        <v>10.723748093307886</v>
      </c>
      <c r="D365" s="71">
        <f t="shared" ca="1" si="70"/>
        <v>13.723748093307886</v>
      </c>
      <c r="E365" s="71">
        <f t="shared" ca="1" si="71"/>
        <v>15.723748093307886</v>
      </c>
      <c r="F365" s="71">
        <f t="shared" ca="1" si="72"/>
        <v>18.723748093307886</v>
      </c>
      <c r="G365" s="71">
        <f t="shared" ca="1" si="73"/>
        <v>23.723748093307886</v>
      </c>
      <c r="H365" s="71">
        <f t="shared" ca="1" si="74"/>
        <v>28.723748093307886</v>
      </c>
      <c r="I365" s="71">
        <f t="shared" ca="1" si="79"/>
        <v>27.723748093307886</v>
      </c>
      <c r="J365" s="71">
        <f t="shared" ca="1" si="75"/>
        <v>24.723748093307886</v>
      </c>
      <c r="K365" s="71">
        <f t="shared" ca="1" si="76"/>
        <v>21.723748093307886</v>
      </c>
      <c r="L365" s="71">
        <f t="shared" ca="1" si="77"/>
        <v>18.723748093307886</v>
      </c>
      <c r="M365" s="71">
        <f t="shared" ca="1" si="78"/>
        <v>15.723748093307886</v>
      </c>
    </row>
    <row r="366" spans="1:13" ht="14.4" x14ac:dyDescent="0.3">
      <c r="A366" s="70">
        <f t="shared" ca="1" si="67"/>
        <v>0.67644386310432103</v>
      </c>
      <c r="B366" s="71">
        <f t="shared" ca="1" si="68"/>
        <v>14.831110158535312</v>
      </c>
      <c r="C366" s="71">
        <f t="shared" ca="1" si="69"/>
        <v>12.831110158535312</v>
      </c>
      <c r="D366" s="71">
        <f t="shared" ca="1" si="70"/>
        <v>15.831110158535312</v>
      </c>
      <c r="E366" s="71">
        <f t="shared" ca="1" si="71"/>
        <v>17.83111015853531</v>
      </c>
      <c r="F366" s="71">
        <f t="shared" ca="1" si="72"/>
        <v>20.83111015853531</v>
      </c>
      <c r="G366" s="71">
        <f t="shared" ca="1" si="73"/>
        <v>25.83111015853531</v>
      </c>
      <c r="H366" s="71">
        <f t="shared" ca="1" si="74"/>
        <v>30.83111015853531</v>
      </c>
      <c r="I366" s="71">
        <f t="shared" ca="1" si="79"/>
        <v>29.83111015853531</v>
      </c>
      <c r="J366" s="71">
        <f t="shared" ca="1" si="75"/>
        <v>26.83111015853531</v>
      </c>
      <c r="K366" s="71">
        <f t="shared" ca="1" si="76"/>
        <v>23.83111015853531</v>
      </c>
      <c r="L366" s="71">
        <f t="shared" ca="1" si="77"/>
        <v>20.83111015853531</v>
      </c>
      <c r="M366" s="71">
        <f t="shared" ca="1" si="78"/>
        <v>17.83111015853531</v>
      </c>
    </row>
    <row r="367" spans="1:13" ht="14.4" x14ac:dyDescent="0.3">
      <c r="A367" s="70">
        <f t="shared" ca="1" si="67"/>
        <v>0.64654711050465696</v>
      </c>
      <c r="B367" s="71">
        <f t="shared" ca="1" si="68"/>
        <v>14.504059814884624</v>
      </c>
      <c r="C367" s="71">
        <f t="shared" ca="1" si="69"/>
        <v>12.504059814884624</v>
      </c>
      <c r="D367" s="71">
        <f t="shared" ca="1" si="70"/>
        <v>15.504059814884624</v>
      </c>
      <c r="E367" s="71">
        <f t="shared" ca="1" si="71"/>
        <v>17.504059814884624</v>
      </c>
      <c r="F367" s="71">
        <f t="shared" ca="1" si="72"/>
        <v>20.504059814884624</v>
      </c>
      <c r="G367" s="71">
        <f t="shared" ca="1" si="73"/>
        <v>25.504059814884624</v>
      </c>
      <c r="H367" s="71">
        <f t="shared" ca="1" si="74"/>
        <v>30.504059814884624</v>
      </c>
      <c r="I367" s="71">
        <f t="shared" ca="1" si="79"/>
        <v>29.504059814884624</v>
      </c>
      <c r="J367" s="71">
        <f t="shared" ca="1" si="75"/>
        <v>26.504059814884624</v>
      </c>
      <c r="K367" s="71">
        <f t="shared" ca="1" si="76"/>
        <v>23.504059814884624</v>
      </c>
      <c r="L367" s="71">
        <f t="shared" ca="1" si="77"/>
        <v>20.504059814884624</v>
      </c>
      <c r="M367" s="71">
        <f t="shared" ca="1" si="78"/>
        <v>17.504059814884624</v>
      </c>
    </row>
    <row r="368" spans="1:13" ht="14.4" x14ac:dyDescent="0.3">
      <c r="A368" s="70">
        <f t="shared" ca="1" si="67"/>
        <v>7.3998289183688115E-2</v>
      </c>
      <c r="B368" s="71">
        <f t="shared" ca="1" si="68"/>
        <v>7.2134228896606185</v>
      </c>
      <c r="C368" s="71">
        <f t="shared" ca="1" si="69"/>
        <v>5.2134228896606185</v>
      </c>
      <c r="D368" s="71">
        <f t="shared" ca="1" si="70"/>
        <v>8.2134228896606185</v>
      </c>
      <c r="E368" s="71">
        <f t="shared" ca="1" si="71"/>
        <v>10.213422889660619</v>
      </c>
      <c r="F368" s="71">
        <f t="shared" ca="1" si="72"/>
        <v>13.213422889660619</v>
      </c>
      <c r="G368" s="71">
        <f t="shared" ca="1" si="73"/>
        <v>18.21342288966062</v>
      </c>
      <c r="H368" s="71">
        <f t="shared" ca="1" si="74"/>
        <v>23.21342288966062</v>
      </c>
      <c r="I368" s="71">
        <f t="shared" ca="1" si="79"/>
        <v>22.21342288966062</v>
      </c>
      <c r="J368" s="71">
        <f t="shared" ca="1" si="75"/>
        <v>19.21342288966062</v>
      </c>
      <c r="K368" s="71">
        <f t="shared" ca="1" si="76"/>
        <v>16.21342288966062</v>
      </c>
      <c r="L368" s="71">
        <f t="shared" ca="1" si="77"/>
        <v>13.213422889660619</v>
      </c>
      <c r="M368" s="71">
        <f t="shared" ca="1" si="78"/>
        <v>10.213422889660619</v>
      </c>
    </row>
    <row r="369" spans="1:13" ht="14.4" x14ac:dyDescent="0.3">
      <c r="A369" s="70">
        <f t="shared" ca="1" si="67"/>
        <v>0.17785326562956083</v>
      </c>
      <c r="B369" s="71">
        <f t="shared" ca="1" si="68"/>
        <v>9.3056915233644144</v>
      </c>
      <c r="C369" s="71">
        <f t="shared" ca="1" si="69"/>
        <v>7.3056915233644144</v>
      </c>
      <c r="D369" s="71">
        <f t="shared" ca="1" si="70"/>
        <v>10.305691523364414</v>
      </c>
      <c r="E369" s="71">
        <f t="shared" ca="1" si="71"/>
        <v>12.305691523364414</v>
      </c>
      <c r="F369" s="71">
        <f t="shared" ca="1" si="72"/>
        <v>15.305691523364414</v>
      </c>
      <c r="G369" s="71">
        <f t="shared" ca="1" si="73"/>
        <v>20.305691523364413</v>
      </c>
      <c r="H369" s="71">
        <f t="shared" ca="1" si="74"/>
        <v>25.305691523364413</v>
      </c>
      <c r="I369" s="71">
        <f t="shared" ca="1" si="79"/>
        <v>24.305691523364413</v>
      </c>
      <c r="J369" s="71">
        <f t="shared" ca="1" si="75"/>
        <v>21.305691523364413</v>
      </c>
      <c r="K369" s="71">
        <f t="shared" ca="1" si="76"/>
        <v>18.305691523364413</v>
      </c>
      <c r="L369" s="71">
        <f t="shared" ca="1" si="77"/>
        <v>15.305691523364414</v>
      </c>
      <c r="M369" s="71">
        <f t="shared" ca="1" si="78"/>
        <v>12.305691523364414</v>
      </c>
    </row>
    <row r="370" spans="1:13" ht="14.4" x14ac:dyDescent="0.3">
      <c r="A370" s="70">
        <f t="shared" ca="1" si="67"/>
        <v>0.28571206376520242</v>
      </c>
      <c r="B370" s="71">
        <f t="shared" ca="1" si="68"/>
        <v>10.736178564377086</v>
      </c>
      <c r="C370" s="71">
        <f t="shared" ca="1" si="69"/>
        <v>8.7361785643770862</v>
      </c>
      <c r="D370" s="71">
        <f t="shared" ca="1" si="70"/>
        <v>11.736178564377086</v>
      </c>
      <c r="E370" s="71">
        <f t="shared" ca="1" si="71"/>
        <v>13.736178564377086</v>
      </c>
      <c r="F370" s="71">
        <f t="shared" ca="1" si="72"/>
        <v>16.736178564377084</v>
      </c>
      <c r="G370" s="71">
        <f t="shared" ca="1" si="73"/>
        <v>21.736178564377084</v>
      </c>
      <c r="H370" s="71">
        <f t="shared" ca="1" si="74"/>
        <v>26.736178564377084</v>
      </c>
      <c r="I370" s="71">
        <f t="shared" ca="1" si="79"/>
        <v>25.736178564377084</v>
      </c>
      <c r="J370" s="71">
        <f t="shared" ca="1" si="75"/>
        <v>22.736178564377084</v>
      </c>
      <c r="K370" s="71">
        <f t="shared" ca="1" si="76"/>
        <v>19.736178564377084</v>
      </c>
      <c r="L370" s="71">
        <f t="shared" ca="1" si="77"/>
        <v>16.736178564377084</v>
      </c>
      <c r="M370" s="71">
        <f t="shared" ca="1" si="78"/>
        <v>13.736178564377086</v>
      </c>
    </row>
    <row r="371" spans="1:13" ht="14.4" x14ac:dyDescent="0.3">
      <c r="A371" s="70">
        <f t="shared" ca="1" si="67"/>
        <v>0.32211314273017566</v>
      </c>
      <c r="B371" s="71">
        <f t="shared" ca="1" si="68"/>
        <v>11.152808558830108</v>
      </c>
      <c r="C371" s="71">
        <f t="shared" ca="1" si="69"/>
        <v>9.1528085588301078</v>
      </c>
      <c r="D371" s="71">
        <f t="shared" ca="1" si="70"/>
        <v>12.152808558830108</v>
      </c>
      <c r="E371" s="71">
        <f t="shared" ca="1" si="71"/>
        <v>14.152808558830108</v>
      </c>
      <c r="F371" s="71">
        <f t="shared" ca="1" si="72"/>
        <v>17.15280855883011</v>
      </c>
      <c r="G371" s="71">
        <f t="shared" ca="1" si="73"/>
        <v>22.15280855883011</v>
      </c>
      <c r="H371" s="71">
        <f t="shared" ca="1" si="74"/>
        <v>27.15280855883011</v>
      </c>
      <c r="I371" s="71">
        <f t="shared" ca="1" si="79"/>
        <v>26.15280855883011</v>
      </c>
      <c r="J371" s="71">
        <f t="shared" ca="1" si="75"/>
        <v>23.15280855883011</v>
      </c>
      <c r="K371" s="71">
        <f t="shared" ca="1" si="76"/>
        <v>20.15280855883011</v>
      </c>
      <c r="L371" s="71">
        <f t="shared" ca="1" si="77"/>
        <v>17.15280855883011</v>
      </c>
      <c r="M371" s="71">
        <f t="shared" ca="1" si="78"/>
        <v>14.152808558830108</v>
      </c>
    </row>
    <row r="372" spans="1:13" ht="14.4" x14ac:dyDescent="0.3">
      <c r="A372" s="70">
        <f t="shared" ca="1" si="67"/>
        <v>0.32606942983782639</v>
      </c>
      <c r="B372" s="71">
        <f t="shared" ca="1" si="68"/>
        <v>11.196828625928932</v>
      </c>
      <c r="C372" s="71">
        <f t="shared" ca="1" si="69"/>
        <v>9.1968286259289318</v>
      </c>
      <c r="D372" s="71">
        <f t="shared" ca="1" si="70"/>
        <v>12.196828625928932</v>
      </c>
      <c r="E372" s="71">
        <f t="shared" ca="1" si="71"/>
        <v>14.196828625928932</v>
      </c>
      <c r="F372" s="71">
        <f t="shared" ca="1" si="72"/>
        <v>17.19682862592893</v>
      </c>
      <c r="G372" s="71">
        <f t="shared" ca="1" si="73"/>
        <v>22.19682862592893</v>
      </c>
      <c r="H372" s="71">
        <f t="shared" ca="1" si="74"/>
        <v>27.19682862592893</v>
      </c>
      <c r="I372" s="71">
        <f t="shared" ca="1" si="79"/>
        <v>26.19682862592893</v>
      </c>
      <c r="J372" s="71">
        <f t="shared" ca="1" si="75"/>
        <v>23.19682862592893</v>
      </c>
      <c r="K372" s="71">
        <f t="shared" ca="1" si="76"/>
        <v>20.19682862592893</v>
      </c>
      <c r="L372" s="71">
        <f t="shared" ca="1" si="77"/>
        <v>17.19682862592893</v>
      </c>
      <c r="M372" s="71">
        <f t="shared" ca="1" si="78"/>
        <v>14.196828625928932</v>
      </c>
    </row>
    <row r="373" spans="1:13" ht="14.4" x14ac:dyDescent="0.3">
      <c r="A373" s="70">
        <f t="shared" ca="1" si="67"/>
        <v>0.58379302701330937</v>
      </c>
      <c r="B373" s="71">
        <f t="shared" ca="1" si="68"/>
        <v>13.846426471285774</v>
      </c>
      <c r="C373" s="71">
        <f t="shared" ca="1" si="69"/>
        <v>11.846426471285774</v>
      </c>
      <c r="D373" s="71">
        <f t="shared" ca="1" si="70"/>
        <v>14.846426471285774</v>
      </c>
      <c r="E373" s="71">
        <f t="shared" ca="1" si="71"/>
        <v>16.846426471285774</v>
      </c>
      <c r="F373" s="71">
        <f t="shared" ca="1" si="72"/>
        <v>19.846426471285774</v>
      </c>
      <c r="G373" s="71">
        <f t="shared" ca="1" si="73"/>
        <v>24.846426471285774</v>
      </c>
      <c r="H373" s="71">
        <f t="shared" ca="1" si="74"/>
        <v>29.846426471285774</v>
      </c>
      <c r="I373" s="71">
        <f t="shared" ca="1" si="79"/>
        <v>28.846426471285774</v>
      </c>
      <c r="J373" s="71">
        <f t="shared" ca="1" si="75"/>
        <v>25.846426471285774</v>
      </c>
      <c r="K373" s="71">
        <f t="shared" ca="1" si="76"/>
        <v>22.846426471285774</v>
      </c>
      <c r="L373" s="71">
        <f t="shared" ca="1" si="77"/>
        <v>19.846426471285774</v>
      </c>
      <c r="M373" s="71">
        <f t="shared" ca="1" si="78"/>
        <v>16.846426471285774</v>
      </c>
    </row>
    <row r="374" spans="1:13" ht="14.4" x14ac:dyDescent="0.3">
      <c r="A374" s="70">
        <f t="shared" ca="1" si="67"/>
        <v>0.29857223948246148</v>
      </c>
      <c r="B374" s="71">
        <f t="shared" ca="1" si="68"/>
        <v>10.885954643085055</v>
      </c>
      <c r="C374" s="71">
        <f t="shared" ca="1" si="69"/>
        <v>8.8859546430850553</v>
      </c>
      <c r="D374" s="71">
        <f t="shared" ca="1" si="70"/>
        <v>11.885954643085055</v>
      </c>
      <c r="E374" s="71">
        <f t="shared" ca="1" si="71"/>
        <v>13.885954643085055</v>
      </c>
      <c r="F374" s="71">
        <f t="shared" ca="1" si="72"/>
        <v>16.885954643085057</v>
      </c>
      <c r="G374" s="71">
        <f t="shared" ca="1" si="73"/>
        <v>21.885954643085057</v>
      </c>
      <c r="H374" s="71">
        <f t="shared" ca="1" si="74"/>
        <v>26.885954643085057</v>
      </c>
      <c r="I374" s="71">
        <f t="shared" ca="1" si="79"/>
        <v>25.885954643085057</v>
      </c>
      <c r="J374" s="71">
        <f t="shared" ca="1" si="75"/>
        <v>22.885954643085057</v>
      </c>
      <c r="K374" s="71">
        <f t="shared" ca="1" si="76"/>
        <v>19.885954643085057</v>
      </c>
      <c r="L374" s="71">
        <f t="shared" ca="1" si="77"/>
        <v>16.885954643085057</v>
      </c>
      <c r="M374" s="71">
        <f t="shared" ca="1" si="78"/>
        <v>13.885954643085055</v>
      </c>
    </row>
    <row r="375" spans="1:13" ht="14.4" x14ac:dyDescent="0.3">
      <c r="A375" s="70">
        <f t="shared" ca="1" si="67"/>
        <v>0.49823066705410413</v>
      </c>
      <c r="B375" s="71">
        <f t="shared" ca="1" si="68"/>
        <v>12.982259701884223</v>
      </c>
      <c r="C375" s="71">
        <f t="shared" ca="1" si="69"/>
        <v>10.982259701884223</v>
      </c>
      <c r="D375" s="71">
        <f t="shared" ca="1" si="70"/>
        <v>13.982259701884223</v>
      </c>
      <c r="E375" s="71">
        <f t="shared" ca="1" si="71"/>
        <v>15.982259701884223</v>
      </c>
      <c r="F375" s="71">
        <f t="shared" ca="1" si="72"/>
        <v>18.982259701884221</v>
      </c>
      <c r="G375" s="71">
        <f t="shared" ca="1" si="73"/>
        <v>23.982259701884221</v>
      </c>
      <c r="H375" s="71">
        <f t="shared" ca="1" si="74"/>
        <v>28.982259701884221</v>
      </c>
      <c r="I375" s="71">
        <f t="shared" ca="1" si="79"/>
        <v>27.982259701884221</v>
      </c>
      <c r="J375" s="71">
        <f t="shared" ca="1" si="75"/>
        <v>24.982259701884221</v>
      </c>
      <c r="K375" s="71">
        <f t="shared" ca="1" si="76"/>
        <v>21.982259701884221</v>
      </c>
      <c r="L375" s="71">
        <f t="shared" ca="1" si="77"/>
        <v>18.982259701884221</v>
      </c>
      <c r="M375" s="71">
        <f t="shared" ca="1" si="78"/>
        <v>15.982259701884223</v>
      </c>
    </row>
    <row r="376" spans="1:13" ht="14.4" x14ac:dyDescent="0.3">
      <c r="A376" s="70">
        <f t="shared" ca="1" si="67"/>
        <v>0.21051062334892701</v>
      </c>
      <c r="B376" s="71">
        <f t="shared" ca="1" si="68"/>
        <v>9.7813969953735782</v>
      </c>
      <c r="C376" s="71">
        <f t="shared" ca="1" si="69"/>
        <v>7.7813969953735782</v>
      </c>
      <c r="D376" s="71">
        <f t="shared" ca="1" si="70"/>
        <v>10.781396995373578</v>
      </c>
      <c r="E376" s="71">
        <f t="shared" ca="1" si="71"/>
        <v>12.781396995373578</v>
      </c>
      <c r="F376" s="71">
        <f t="shared" ca="1" si="72"/>
        <v>15.781396995373578</v>
      </c>
      <c r="G376" s="71">
        <f t="shared" ca="1" si="73"/>
        <v>20.78139699537358</v>
      </c>
      <c r="H376" s="71">
        <f t="shared" ca="1" si="74"/>
        <v>25.78139699537358</v>
      </c>
      <c r="I376" s="71">
        <f t="shared" ca="1" si="79"/>
        <v>24.78139699537358</v>
      </c>
      <c r="J376" s="71">
        <f t="shared" ca="1" si="75"/>
        <v>21.78139699537358</v>
      </c>
      <c r="K376" s="71">
        <f t="shared" ca="1" si="76"/>
        <v>18.78139699537358</v>
      </c>
      <c r="L376" s="71">
        <f t="shared" ca="1" si="77"/>
        <v>15.781396995373578</v>
      </c>
      <c r="M376" s="71">
        <f t="shared" ca="1" si="78"/>
        <v>12.781396995373578</v>
      </c>
    </row>
    <row r="377" spans="1:13" ht="14.4" x14ac:dyDescent="0.3">
      <c r="A377" s="70">
        <f t="shared" ca="1" si="67"/>
        <v>0.74494068551296377</v>
      </c>
      <c r="B377" s="71">
        <f t="shared" ca="1" si="68"/>
        <v>15.634611947350725</v>
      </c>
      <c r="C377" s="71">
        <f t="shared" ca="1" si="69"/>
        <v>13.634611947350725</v>
      </c>
      <c r="D377" s="71">
        <f t="shared" ca="1" si="70"/>
        <v>16.634611947350727</v>
      </c>
      <c r="E377" s="71">
        <f t="shared" ca="1" si="71"/>
        <v>18.634611947350727</v>
      </c>
      <c r="F377" s="71">
        <f t="shared" ca="1" si="72"/>
        <v>21.634611947350727</v>
      </c>
      <c r="G377" s="71">
        <f t="shared" ca="1" si="73"/>
        <v>26.634611947350727</v>
      </c>
      <c r="H377" s="71">
        <f t="shared" ca="1" si="74"/>
        <v>31.634611947350727</v>
      </c>
      <c r="I377" s="71">
        <f t="shared" ca="1" si="79"/>
        <v>30.634611947350727</v>
      </c>
      <c r="J377" s="71">
        <f t="shared" ca="1" si="75"/>
        <v>27.634611947350727</v>
      </c>
      <c r="K377" s="71">
        <f t="shared" ca="1" si="76"/>
        <v>24.634611947350727</v>
      </c>
      <c r="L377" s="71">
        <f t="shared" ca="1" si="77"/>
        <v>21.634611947350727</v>
      </c>
      <c r="M377" s="71">
        <f t="shared" ca="1" si="78"/>
        <v>18.634611947350727</v>
      </c>
    </row>
    <row r="378" spans="1:13" ht="14.4" x14ac:dyDescent="0.3">
      <c r="A378" s="70">
        <f t="shared" ca="1" si="67"/>
        <v>0.53233004357360802</v>
      </c>
      <c r="B378" s="71">
        <f t="shared" ca="1" si="68"/>
        <v>13.324513234527295</v>
      </c>
      <c r="C378" s="71">
        <f t="shared" ca="1" si="69"/>
        <v>11.324513234527295</v>
      </c>
      <c r="D378" s="71">
        <f t="shared" ca="1" si="70"/>
        <v>14.324513234527295</v>
      </c>
      <c r="E378" s="71">
        <f t="shared" ca="1" si="71"/>
        <v>16.324513234527295</v>
      </c>
      <c r="F378" s="71">
        <f t="shared" ca="1" si="72"/>
        <v>19.324513234527295</v>
      </c>
      <c r="G378" s="71">
        <f t="shared" ca="1" si="73"/>
        <v>24.324513234527295</v>
      </c>
      <c r="H378" s="71">
        <f t="shared" ca="1" si="74"/>
        <v>29.324513234527295</v>
      </c>
      <c r="I378" s="71">
        <f t="shared" ca="1" si="79"/>
        <v>28.324513234527295</v>
      </c>
      <c r="J378" s="71">
        <f t="shared" ca="1" si="75"/>
        <v>25.324513234527295</v>
      </c>
      <c r="K378" s="71">
        <f t="shared" ca="1" si="76"/>
        <v>22.324513234527295</v>
      </c>
      <c r="L378" s="71">
        <f t="shared" ca="1" si="77"/>
        <v>19.324513234527295</v>
      </c>
      <c r="M378" s="71">
        <f t="shared" ca="1" si="78"/>
        <v>16.324513234527295</v>
      </c>
    </row>
    <row r="379" spans="1:13" ht="14.4" x14ac:dyDescent="0.3">
      <c r="A379" s="70">
        <f t="shared" ca="1" si="67"/>
        <v>0.63689213856003657</v>
      </c>
      <c r="B379" s="71">
        <f t="shared" ca="1" si="68"/>
        <v>14.400655464141435</v>
      </c>
      <c r="C379" s="71">
        <f t="shared" ca="1" si="69"/>
        <v>12.400655464141435</v>
      </c>
      <c r="D379" s="71">
        <f t="shared" ca="1" si="70"/>
        <v>15.400655464141435</v>
      </c>
      <c r="E379" s="71">
        <f t="shared" ca="1" si="71"/>
        <v>17.400655464141437</v>
      </c>
      <c r="F379" s="71">
        <f t="shared" ca="1" si="72"/>
        <v>20.400655464141437</v>
      </c>
      <c r="G379" s="71">
        <f t="shared" ca="1" si="73"/>
        <v>25.400655464141437</v>
      </c>
      <c r="H379" s="71">
        <f t="shared" ca="1" si="74"/>
        <v>30.400655464141437</v>
      </c>
      <c r="I379" s="71">
        <f t="shared" ca="1" si="79"/>
        <v>29.400655464141437</v>
      </c>
      <c r="J379" s="71">
        <f t="shared" ca="1" si="75"/>
        <v>26.400655464141437</v>
      </c>
      <c r="K379" s="71">
        <f t="shared" ca="1" si="76"/>
        <v>23.400655464141437</v>
      </c>
      <c r="L379" s="71">
        <f t="shared" ca="1" si="77"/>
        <v>20.400655464141437</v>
      </c>
      <c r="M379" s="71">
        <f t="shared" ca="1" si="78"/>
        <v>17.400655464141437</v>
      </c>
    </row>
    <row r="380" spans="1:13" ht="14.4" x14ac:dyDescent="0.3">
      <c r="A380" s="70">
        <f t="shared" ca="1" si="67"/>
        <v>0.80213442671850776</v>
      </c>
      <c r="B380" s="71">
        <f t="shared" ca="1" si="68"/>
        <v>16.397079450121062</v>
      </c>
      <c r="C380" s="71">
        <f t="shared" ca="1" si="69"/>
        <v>14.39707945012106</v>
      </c>
      <c r="D380" s="71">
        <f t="shared" ca="1" si="70"/>
        <v>17.397079450121062</v>
      </c>
      <c r="E380" s="71">
        <f t="shared" ca="1" si="71"/>
        <v>19.397079450121062</v>
      </c>
      <c r="F380" s="71">
        <f t="shared" ca="1" si="72"/>
        <v>22.397079450121062</v>
      </c>
      <c r="G380" s="71">
        <f t="shared" ca="1" si="73"/>
        <v>27.397079450121062</v>
      </c>
      <c r="H380" s="71">
        <f t="shared" ca="1" si="74"/>
        <v>32.397079450121062</v>
      </c>
      <c r="I380" s="71">
        <f t="shared" ca="1" si="79"/>
        <v>31.397079450121062</v>
      </c>
      <c r="J380" s="71">
        <f t="shared" ca="1" si="75"/>
        <v>28.397079450121062</v>
      </c>
      <c r="K380" s="71">
        <f t="shared" ca="1" si="76"/>
        <v>25.397079450121062</v>
      </c>
      <c r="L380" s="71">
        <f t="shared" ca="1" si="77"/>
        <v>22.397079450121062</v>
      </c>
      <c r="M380" s="71">
        <f t="shared" ca="1" si="78"/>
        <v>19.397079450121062</v>
      </c>
    </row>
    <row r="381" spans="1:13" ht="14.4" x14ac:dyDescent="0.3">
      <c r="A381" s="70">
        <f t="shared" ca="1" si="67"/>
        <v>3.6429717186271304E-2</v>
      </c>
      <c r="B381" s="71">
        <f t="shared" ca="1" si="68"/>
        <v>5.8251591487603953</v>
      </c>
      <c r="C381" s="71">
        <f t="shared" ca="1" si="69"/>
        <v>3.8251591487603953</v>
      </c>
      <c r="D381" s="71">
        <f t="shared" ca="1" si="70"/>
        <v>6.8251591487603953</v>
      </c>
      <c r="E381" s="71">
        <f t="shared" ca="1" si="71"/>
        <v>8.8251591487603953</v>
      </c>
      <c r="F381" s="71">
        <f t="shared" ca="1" si="72"/>
        <v>11.825159148760395</v>
      </c>
      <c r="G381" s="71">
        <f t="shared" ca="1" si="73"/>
        <v>16.825159148760395</v>
      </c>
      <c r="H381" s="71">
        <f t="shared" ca="1" si="74"/>
        <v>21.825159148760395</v>
      </c>
      <c r="I381" s="71">
        <f t="shared" ca="1" si="79"/>
        <v>20.825159148760395</v>
      </c>
      <c r="J381" s="71">
        <f t="shared" ca="1" si="75"/>
        <v>17.825159148760395</v>
      </c>
      <c r="K381" s="71">
        <f t="shared" ca="1" si="76"/>
        <v>14.825159148760395</v>
      </c>
      <c r="L381" s="71">
        <f t="shared" ca="1" si="77"/>
        <v>11.825159148760395</v>
      </c>
      <c r="M381" s="71">
        <f t="shared" ca="1" si="78"/>
        <v>8.8251591487603953</v>
      </c>
    </row>
    <row r="382" spans="1:13" ht="14.4" x14ac:dyDescent="0.3">
      <c r="A382" s="70">
        <f t="shared" ca="1" si="67"/>
        <v>0.51927153522674629</v>
      </c>
      <c r="B382" s="71">
        <f t="shared" ca="1" si="68"/>
        <v>13.193301511559033</v>
      </c>
      <c r="C382" s="71">
        <f t="shared" ca="1" si="69"/>
        <v>11.193301511559033</v>
      </c>
      <c r="D382" s="71">
        <f t="shared" ca="1" si="70"/>
        <v>14.193301511559033</v>
      </c>
      <c r="E382" s="71">
        <f t="shared" ca="1" si="71"/>
        <v>16.193301511559035</v>
      </c>
      <c r="F382" s="71">
        <f t="shared" ca="1" si="72"/>
        <v>19.193301511559035</v>
      </c>
      <c r="G382" s="71">
        <f t="shared" ca="1" si="73"/>
        <v>24.193301511559035</v>
      </c>
      <c r="H382" s="71">
        <f t="shared" ca="1" si="74"/>
        <v>29.193301511559035</v>
      </c>
      <c r="I382" s="71">
        <f t="shared" ca="1" si="79"/>
        <v>28.193301511559035</v>
      </c>
      <c r="J382" s="71">
        <f t="shared" ca="1" si="75"/>
        <v>25.193301511559035</v>
      </c>
      <c r="K382" s="71">
        <f t="shared" ca="1" si="76"/>
        <v>22.193301511559035</v>
      </c>
      <c r="L382" s="71">
        <f t="shared" ca="1" si="77"/>
        <v>19.193301511559035</v>
      </c>
      <c r="M382" s="71">
        <f t="shared" ca="1" si="78"/>
        <v>16.193301511559035</v>
      </c>
    </row>
    <row r="383" spans="1:13" ht="14.4" x14ac:dyDescent="0.3">
      <c r="A383" s="70">
        <f t="shared" ca="1" si="67"/>
        <v>3.3487705608510998E-2</v>
      </c>
      <c r="B383" s="71">
        <f t="shared" ca="1" si="68"/>
        <v>5.6726440089330721</v>
      </c>
      <c r="C383" s="71">
        <f t="shared" ca="1" si="69"/>
        <v>3.6726440089330721</v>
      </c>
      <c r="D383" s="71">
        <f t="shared" ca="1" si="70"/>
        <v>6.6726440089330721</v>
      </c>
      <c r="E383" s="71">
        <f t="shared" ca="1" si="71"/>
        <v>8.672644008933073</v>
      </c>
      <c r="F383" s="71">
        <f t="shared" ca="1" si="72"/>
        <v>11.672644008933073</v>
      </c>
      <c r="G383" s="71">
        <f t="shared" ca="1" si="73"/>
        <v>16.672644008933073</v>
      </c>
      <c r="H383" s="71">
        <f t="shared" ca="1" si="74"/>
        <v>21.672644008933073</v>
      </c>
      <c r="I383" s="71">
        <f t="shared" ca="1" si="79"/>
        <v>20.672644008933073</v>
      </c>
      <c r="J383" s="71">
        <f t="shared" ca="1" si="75"/>
        <v>17.672644008933073</v>
      </c>
      <c r="K383" s="71">
        <f t="shared" ca="1" si="76"/>
        <v>14.672644008933073</v>
      </c>
      <c r="L383" s="71">
        <f t="shared" ca="1" si="77"/>
        <v>11.672644008933073</v>
      </c>
      <c r="M383" s="71">
        <f t="shared" ca="1" si="78"/>
        <v>8.672644008933073</v>
      </c>
    </row>
    <row r="384" spans="1:13" ht="14.4" x14ac:dyDescent="0.3">
      <c r="A384" s="70">
        <f t="shared" ca="1" si="67"/>
        <v>0.34766033961377407</v>
      </c>
      <c r="B384" s="71">
        <f t="shared" ca="1" si="68"/>
        <v>11.433420788780648</v>
      </c>
      <c r="C384" s="71">
        <f t="shared" ca="1" si="69"/>
        <v>9.4334207887806478</v>
      </c>
      <c r="D384" s="71">
        <f t="shared" ca="1" si="70"/>
        <v>12.433420788780648</v>
      </c>
      <c r="E384" s="71">
        <f t="shared" ca="1" si="71"/>
        <v>14.433420788780648</v>
      </c>
      <c r="F384" s="71">
        <f t="shared" ca="1" si="72"/>
        <v>17.433420788780648</v>
      </c>
      <c r="G384" s="71">
        <f t="shared" ca="1" si="73"/>
        <v>22.433420788780648</v>
      </c>
      <c r="H384" s="71">
        <f t="shared" ca="1" si="74"/>
        <v>27.433420788780648</v>
      </c>
      <c r="I384" s="71">
        <f t="shared" ca="1" si="79"/>
        <v>26.433420788780648</v>
      </c>
      <c r="J384" s="71">
        <f t="shared" ca="1" si="75"/>
        <v>23.433420788780648</v>
      </c>
      <c r="K384" s="71">
        <f t="shared" ca="1" si="76"/>
        <v>20.433420788780648</v>
      </c>
      <c r="L384" s="71">
        <f t="shared" ca="1" si="77"/>
        <v>17.433420788780648</v>
      </c>
      <c r="M384" s="71">
        <f t="shared" ca="1" si="78"/>
        <v>14.433420788780648</v>
      </c>
    </row>
    <row r="385" spans="1:13" ht="14.4" x14ac:dyDescent="0.3">
      <c r="A385" s="70">
        <f t="shared" ca="1" si="67"/>
        <v>0.71739517341263015</v>
      </c>
      <c r="B385" s="71">
        <f t="shared" ca="1" si="68"/>
        <v>15.30048289490769</v>
      </c>
      <c r="C385" s="71">
        <f t="shared" ca="1" si="69"/>
        <v>13.30048289490769</v>
      </c>
      <c r="D385" s="71">
        <f t="shared" ca="1" si="70"/>
        <v>16.300482894907692</v>
      </c>
      <c r="E385" s="71">
        <f t="shared" ca="1" si="71"/>
        <v>18.300482894907692</v>
      </c>
      <c r="F385" s="71">
        <f t="shared" ca="1" si="72"/>
        <v>21.300482894907692</v>
      </c>
      <c r="G385" s="71">
        <f t="shared" ca="1" si="73"/>
        <v>26.300482894907692</v>
      </c>
      <c r="H385" s="71">
        <f t="shared" ca="1" si="74"/>
        <v>31.300482894907692</v>
      </c>
      <c r="I385" s="71">
        <f t="shared" ca="1" si="79"/>
        <v>30.300482894907692</v>
      </c>
      <c r="J385" s="71">
        <f t="shared" ca="1" si="75"/>
        <v>27.300482894907692</v>
      </c>
      <c r="K385" s="71">
        <f t="shared" ca="1" si="76"/>
        <v>24.300482894907692</v>
      </c>
      <c r="L385" s="71">
        <f t="shared" ca="1" si="77"/>
        <v>21.300482894907692</v>
      </c>
      <c r="M385" s="71">
        <f t="shared" ca="1" si="78"/>
        <v>18.300482894907692</v>
      </c>
    </row>
    <row r="386" spans="1:13" ht="14.4" x14ac:dyDescent="0.3">
      <c r="A386" s="70">
        <f t="shared" ca="1" si="67"/>
        <v>0.72362921541386027</v>
      </c>
      <c r="B386" s="71">
        <f t="shared" ca="1" si="68"/>
        <v>15.374627877617627</v>
      </c>
      <c r="C386" s="71">
        <f t="shared" ca="1" si="69"/>
        <v>13.374627877617627</v>
      </c>
      <c r="D386" s="71">
        <f t="shared" ca="1" si="70"/>
        <v>16.374627877617627</v>
      </c>
      <c r="E386" s="71">
        <f t="shared" ca="1" si="71"/>
        <v>18.374627877617627</v>
      </c>
      <c r="F386" s="71">
        <f t="shared" ca="1" si="72"/>
        <v>21.374627877617627</v>
      </c>
      <c r="G386" s="71">
        <f t="shared" ca="1" si="73"/>
        <v>26.374627877617627</v>
      </c>
      <c r="H386" s="71">
        <f t="shared" ca="1" si="74"/>
        <v>31.374627877617627</v>
      </c>
      <c r="I386" s="71">
        <f t="shared" ca="1" si="79"/>
        <v>30.374627877617627</v>
      </c>
      <c r="J386" s="71">
        <f t="shared" ca="1" si="75"/>
        <v>27.374627877617627</v>
      </c>
      <c r="K386" s="71">
        <f t="shared" ca="1" si="76"/>
        <v>24.374627877617627</v>
      </c>
      <c r="L386" s="71">
        <f t="shared" ca="1" si="77"/>
        <v>21.374627877617627</v>
      </c>
      <c r="M386" s="71">
        <f t="shared" ca="1" si="78"/>
        <v>18.374627877617627</v>
      </c>
    </row>
    <row r="387" spans="1:13" ht="14.4" x14ac:dyDescent="0.3">
      <c r="A387" s="70">
        <f t="shared" ca="1" si="67"/>
        <v>0.56833898927510884</v>
      </c>
      <c r="B387" s="71">
        <f t="shared" ca="1" si="68"/>
        <v>13.688587705655312</v>
      </c>
      <c r="C387" s="71">
        <f t="shared" ca="1" si="69"/>
        <v>11.688587705655312</v>
      </c>
      <c r="D387" s="71">
        <f t="shared" ca="1" si="70"/>
        <v>14.688587705655312</v>
      </c>
      <c r="E387" s="71">
        <f t="shared" ca="1" si="71"/>
        <v>16.688587705655312</v>
      </c>
      <c r="F387" s="71">
        <f t="shared" ca="1" si="72"/>
        <v>19.688587705655312</v>
      </c>
      <c r="G387" s="71">
        <f t="shared" ca="1" si="73"/>
        <v>24.688587705655312</v>
      </c>
      <c r="H387" s="71">
        <f t="shared" ca="1" si="74"/>
        <v>29.688587705655312</v>
      </c>
      <c r="I387" s="71">
        <f t="shared" ca="1" si="79"/>
        <v>28.688587705655312</v>
      </c>
      <c r="J387" s="71">
        <f t="shared" ca="1" si="75"/>
        <v>25.688587705655312</v>
      </c>
      <c r="K387" s="71">
        <f t="shared" ca="1" si="76"/>
        <v>22.688587705655312</v>
      </c>
      <c r="L387" s="71">
        <f t="shared" ca="1" si="77"/>
        <v>19.688587705655312</v>
      </c>
      <c r="M387" s="71">
        <f t="shared" ca="1" si="78"/>
        <v>16.688587705655312</v>
      </c>
    </row>
    <row r="388" spans="1:13" ht="14.4" x14ac:dyDescent="0.3">
      <c r="A388" s="70">
        <f t="shared" ca="1" si="67"/>
        <v>0.44956676829127984</v>
      </c>
      <c r="B388" s="71">
        <f t="shared" ca="1" si="68"/>
        <v>12.492976075419799</v>
      </c>
      <c r="C388" s="71">
        <f t="shared" ca="1" si="69"/>
        <v>10.492976075419799</v>
      </c>
      <c r="D388" s="71">
        <f t="shared" ca="1" si="70"/>
        <v>13.492976075419799</v>
      </c>
      <c r="E388" s="71">
        <f t="shared" ca="1" si="71"/>
        <v>15.492976075419799</v>
      </c>
      <c r="F388" s="71">
        <f t="shared" ca="1" si="72"/>
        <v>18.492976075419797</v>
      </c>
      <c r="G388" s="71">
        <f t="shared" ca="1" si="73"/>
        <v>23.492976075419797</v>
      </c>
      <c r="H388" s="71">
        <f t="shared" ca="1" si="74"/>
        <v>28.492976075419797</v>
      </c>
      <c r="I388" s="71">
        <f t="shared" ca="1" si="79"/>
        <v>27.492976075419797</v>
      </c>
      <c r="J388" s="71">
        <f t="shared" ca="1" si="75"/>
        <v>24.492976075419797</v>
      </c>
      <c r="K388" s="71">
        <f t="shared" ca="1" si="76"/>
        <v>21.492976075419797</v>
      </c>
      <c r="L388" s="71">
        <f t="shared" ca="1" si="77"/>
        <v>18.492976075419797</v>
      </c>
      <c r="M388" s="71">
        <f t="shared" ca="1" si="78"/>
        <v>15.492976075419799</v>
      </c>
    </row>
    <row r="389" spans="1:13" ht="14.4" x14ac:dyDescent="0.3">
      <c r="A389" s="70">
        <f t="shared" ca="1" si="67"/>
        <v>0.95449340257757564</v>
      </c>
      <c r="B389" s="71">
        <f t="shared" ca="1" si="68"/>
        <v>19.760308619170939</v>
      </c>
      <c r="C389" s="71">
        <f t="shared" ca="1" si="69"/>
        <v>17.760308619170939</v>
      </c>
      <c r="D389" s="71">
        <f t="shared" ca="1" si="70"/>
        <v>20.760308619170939</v>
      </c>
      <c r="E389" s="71">
        <f t="shared" ca="1" si="71"/>
        <v>22.760308619170939</v>
      </c>
      <c r="F389" s="71">
        <f t="shared" ca="1" si="72"/>
        <v>25.760308619170939</v>
      </c>
      <c r="G389" s="71">
        <f t="shared" ca="1" si="73"/>
        <v>30.760308619170939</v>
      </c>
      <c r="H389" s="71">
        <f t="shared" ca="1" si="74"/>
        <v>35.760308619170942</v>
      </c>
      <c r="I389" s="71">
        <f t="shared" ca="1" si="79"/>
        <v>34.760308619170942</v>
      </c>
      <c r="J389" s="71">
        <f t="shared" ca="1" si="75"/>
        <v>31.760308619170939</v>
      </c>
      <c r="K389" s="71">
        <f t="shared" ca="1" si="76"/>
        <v>28.760308619170939</v>
      </c>
      <c r="L389" s="71">
        <f t="shared" ca="1" si="77"/>
        <v>25.760308619170939</v>
      </c>
      <c r="M389" s="71">
        <f t="shared" ca="1" si="78"/>
        <v>22.760308619170939</v>
      </c>
    </row>
    <row r="390" spans="1:13" ht="14.4" x14ac:dyDescent="0.3">
      <c r="A390" s="70">
        <f t="shared" ca="1" si="67"/>
        <v>0.50020681060881123</v>
      </c>
      <c r="B390" s="71">
        <f t="shared" ca="1" si="68"/>
        <v>13.002073589371035</v>
      </c>
      <c r="C390" s="71">
        <f t="shared" ca="1" si="69"/>
        <v>11.002073589371035</v>
      </c>
      <c r="D390" s="71">
        <f t="shared" ca="1" si="70"/>
        <v>14.002073589371035</v>
      </c>
      <c r="E390" s="71">
        <f t="shared" ca="1" si="71"/>
        <v>16.002073589371033</v>
      </c>
      <c r="F390" s="71">
        <f t="shared" ca="1" si="72"/>
        <v>19.002073589371033</v>
      </c>
      <c r="G390" s="71">
        <f t="shared" ca="1" si="73"/>
        <v>24.002073589371033</v>
      </c>
      <c r="H390" s="71">
        <f t="shared" ca="1" si="74"/>
        <v>29.002073589371033</v>
      </c>
      <c r="I390" s="71">
        <f t="shared" ca="1" si="79"/>
        <v>28.002073589371033</v>
      </c>
      <c r="J390" s="71">
        <f t="shared" ca="1" si="75"/>
        <v>25.002073589371033</v>
      </c>
      <c r="K390" s="71">
        <f t="shared" ca="1" si="76"/>
        <v>22.002073589371033</v>
      </c>
      <c r="L390" s="71">
        <f t="shared" ca="1" si="77"/>
        <v>19.002073589371033</v>
      </c>
      <c r="M390" s="71">
        <f t="shared" ca="1" si="78"/>
        <v>16.002073589371033</v>
      </c>
    </row>
    <row r="391" spans="1:13" ht="14.4" x14ac:dyDescent="0.3">
      <c r="A391" s="70">
        <f t="shared" ca="1" si="67"/>
        <v>0.17229780835237618</v>
      </c>
      <c r="B391" s="71">
        <f t="shared" ca="1" si="68"/>
        <v>9.2195043355179624</v>
      </c>
      <c r="C391" s="71">
        <f t="shared" ca="1" si="69"/>
        <v>7.2195043355179624</v>
      </c>
      <c r="D391" s="71">
        <f t="shared" ca="1" si="70"/>
        <v>10.219504335517962</v>
      </c>
      <c r="E391" s="71">
        <f t="shared" ca="1" si="71"/>
        <v>12.219504335517962</v>
      </c>
      <c r="F391" s="71">
        <f t="shared" ca="1" si="72"/>
        <v>15.219504335517962</v>
      </c>
      <c r="G391" s="71">
        <f t="shared" ca="1" si="73"/>
        <v>20.219504335517964</v>
      </c>
      <c r="H391" s="71">
        <f t="shared" ca="1" si="74"/>
        <v>25.219504335517964</v>
      </c>
      <c r="I391" s="71">
        <f t="shared" ca="1" si="79"/>
        <v>24.219504335517964</v>
      </c>
      <c r="J391" s="71">
        <f t="shared" ca="1" si="75"/>
        <v>21.219504335517964</v>
      </c>
      <c r="K391" s="71">
        <f t="shared" ca="1" si="76"/>
        <v>18.219504335517964</v>
      </c>
      <c r="L391" s="71">
        <f t="shared" ca="1" si="77"/>
        <v>15.219504335517962</v>
      </c>
      <c r="M391" s="71">
        <f t="shared" ca="1" si="78"/>
        <v>12.219504335517962</v>
      </c>
    </row>
    <row r="392" spans="1:13" ht="14.4" x14ac:dyDescent="0.3">
      <c r="A392" s="70">
        <f t="shared" ca="1" si="67"/>
        <v>0.62793283336421457</v>
      </c>
      <c r="B392" s="71">
        <f t="shared" ca="1" si="68"/>
        <v>14.305533399604995</v>
      </c>
      <c r="C392" s="71">
        <f t="shared" ca="1" si="69"/>
        <v>12.305533399604995</v>
      </c>
      <c r="D392" s="71">
        <f t="shared" ca="1" si="70"/>
        <v>15.305533399604995</v>
      </c>
      <c r="E392" s="71">
        <f t="shared" ca="1" si="71"/>
        <v>17.305533399604993</v>
      </c>
      <c r="F392" s="71">
        <f t="shared" ca="1" si="72"/>
        <v>20.305533399604993</v>
      </c>
      <c r="G392" s="71">
        <f t="shared" ca="1" si="73"/>
        <v>25.305533399604993</v>
      </c>
      <c r="H392" s="71">
        <f t="shared" ca="1" si="74"/>
        <v>30.305533399604993</v>
      </c>
      <c r="I392" s="71">
        <f t="shared" ca="1" si="79"/>
        <v>29.305533399604993</v>
      </c>
      <c r="J392" s="71">
        <f t="shared" ca="1" si="75"/>
        <v>26.305533399604993</v>
      </c>
      <c r="K392" s="71">
        <f t="shared" ca="1" si="76"/>
        <v>23.305533399604993</v>
      </c>
      <c r="L392" s="71">
        <f t="shared" ca="1" si="77"/>
        <v>20.305533399604993</v>
      </c>
      <c r="M392" s="71">
        <f t="shared" ca="1" si="78"/>
        <v>17.305533399604993</v>
      </c>
    </row>
    <row r="393" spans="1:13" ht="14.4" x14ac:dyDescent="0.3">
      <c r="A393" s="70">
        <f t="shared" ca="1" si="67"/>
        <v>5.1635942637538901E-2</v>
      </c>
      <c r="B393" s="71">
        <f t="shared" ca="1" si="68"/>
        <v>6.4832226492717568</v>
      </c>
      <c r="C393" s="71">
        <f t="shared" ca="1" si="69"/>
        <v>4.4832226492717568</v>
      </c>
      <c r="D393" s="71">
        <f t="shared" ca="1" si="70"/>
        <v>7.4832226492717568</v>
      </c>
      <c r="E393" s="71">
        <f t="shared" ca="1" si="71"/>
        <v>9.483222649271756</v>
      </c>
      <c r="F393" s="71">
        <f t="shared" ca="1" si="72"/>
        <v>12.483222649271756</v>
      </c>
      <c r="G393" s="71">
        <f t="shared" ca="1" si="73"/>
        <v>17.483222649271756</v>
      </c>
      <c r="H393" s="71">
        <f t="shared" ca="1" si="74"/>
        <v>22.483222649271756</v>
      </c>
      <c r="I393" s="71">
        <f t="shared" ca="1" si="79"/>
        <v>21.483222649271756</v>
      </c>
      <c r="J393" s="71">
        <f t="shared" ca="1" si="75"/>
        <v>18.483222649271756</v>
      </c>
      <c r="K393" s="71">
        <f t="shared" ca="1" si="76"/>
        <v>15.483222649271756</v>
      </c>
      <c r="L393" s="71">
        <f t="shared" ca="1" si="77"/>
        <v>12.483222649271756</v>
      </c>
      <c r="M393" s="71">
        <f t="shared" ca="1" si="78"/>
        <v>9.483222649271756</v>
      </c>
    </row>
    <row r="394" spans="1:13" ht="14.4" x14ac:dyDescent="0.3">
      <c r="A394" s="70">
        <f t="shared" ca="1" si="67"/>
        <v>0.65998488982370751</v>
      </c>
      <c r="B394" s="71">
        <f t="shared" ca="1" si="68"/>
        <v>14.649687565563127</v>
      </c>
      <c r="C394" s="71">
        <f t="shared" ca="1" si="69"/>
        <v>12.649687565563127</v>
      </c>
      <c r="D394" s="71">
        <f t="shared" ca="1" si="70"/>
        <v>15.649687565563127</v>
      </c>
      <c r="E394" s="71">
        <f t="shared" ca="1" si="71"/>
        <v>17.649687565563127</v>
      </c>
      <c r="F394" s="71">
        <f t="shared" ca="1" si="72"/>
        <v>20.649687565563127</v>
      </c>
      <c r="G394" s="71">
        <f t="shared" ca="1" si="73"/>
        <v>25.649687565563127</v>
      </c>
      <c r="H394" s="71">
        <f t="shared" ca="1" si="74"/>
        <v>30.649687565563127</v>
      </c>
      <c r="I394" s="71">
        <f t="shared" ca="1" si="79"/>
        <v>29.649687565563127</v>
      </c>
      <c r="J394" s="71">
        <f t="shared" ca="1" si="75"/>
        <v>26.649687565563127</v>
      </c>
      <c r="K394" s="71">
        <f t="shared" ca="1" si="76"/>
        <v>23.649687565563127</v>
      </c>
      <c r="L394" s="71">
        <f t="shared" ca="1" si="77"/>
        <v>20.649687565563127</v>
      </c>
      <c r="M394" s="71">
        <f t="shared" ca="1" si="78"/>
        <v>17.649687565563127</v>
      </c>
    </row>
    <row r="395" spans="1:13" ht="14.4" x14ac:dyDescent="0.3">
      <c r="A395" s="70">
        <f t="shared" ref="A395:A458" ca="1" si="80">RAND()</f>
        <v>0.51481757596315303</v>
      </c>
      <c r="B395" s="71">
        <f t="shared" ref="B395:B458" ca="1" si="81">_xlfn.NORM.INV(A395,$B$3,$B$4)</f>
        <v>13.148602795370254</v>
      </c>
      <c r="C395" s="71">
        <f t="shared" ref="C395:C458" ca="1" si="82">_xlfn.NORM.INV($A395,$C$3,$C$4)</f>
        <v>11.148602795370254</v>
      </c>
      <c r="D395" s="71">
        <f t="shared" ref="D395:D458" ca="1" si="83">_xlfn.NORM.INV($A395,$D$3,$D$4)</f>
        <v>14.148602795370254</v>
      </c>
      <c r="E395" s="71">
        <f t="shared" ref="E395:E458" ca="1" si="84">_xlfn.NORM.INV($A395,$E$3,$E$4)</f>
        <v>16.148602795370252</v>
      </c>
      <c r="F395" s="71">
        <f t="shared" ref="F395:F458" ca="1" si="85">_xlfn.NORM.INV($A395,$F$3,$F$4)</f>
        <v>19.148602795370252</v>
      </c>
      <c r="G395" s="71">
        <f t="shared" ref="G395:G458" ca="1" si="86">_xlfn.NORM.INV($A395,$G$3,$G$4)</f>
        <v>24.148602795370252</v>
      </c>
      <c r="H395" s="71">
        <f t="shared" ref="H395:H458" ca="1" si="87">_xlfn.NORM.INV($A395,$H$3,$H$4)</f>
        <v>29.148602795370252</v>
      </c>
      <c r="I395" s="71">
        <f t="shared" ca="1" si="79"/>
        <v>28.148602795370252</v>
      </c>
      <c r="J395" s="71">
        <f t="shared" ref="J395:J458" ca="1" si="88">_xlfn.NORM.INV($A395,$J$3,$J$4)</f>
        <v>25.148602795370252</v>
      </c>
      <c r="K395" s="71">
        <f t="shared" ref="K395:K458" ca="1" si="89">_xlfn.NORM.INV($A395,$K$3,$K$4)</f>
        <v>22.148602795370252</v>
      </c>
      <c r="L395" s="71">
        <f t="shared" ref="L395:L458" ca="1" si="90">_xlfn.NORM.INV($A395,$L$3,$L$4)</f>
        <v>19.148602795370252</v>
      </c>
      <c r="M395" s="71">
        <f t="shared" ref="M395:M458" ca="1" si="91">_xlfn.NORM.INV($A395,$M$3,$M$4)</f>
        <v>16.148602795370252</v>
      </c>
    </row>
    <row r="396" spans="1:13" ht="14.4" x14ac:dyDescent="0.3">
      <c r="A396" s="70">
        <f t="shared" ca="1" si="80"/>
        <v>0.2137174071514929</v>
      </c>
      <c r="B396" s="71">
        <f t="shared" ca="1" si="81"/>
        <v>9.8256445221048132</v>
      </c>
      <c r="C396" s="71">
        <f t="shared" ca="1" si="82"/>
        <v>7.8256445221048141</v>
      </c>
      <c r="D396" s="71">
        <f t="shared" ca="1" si="83"/>
        <v>10.825644522104813</v>
      </c>
      <c r="E396" s="71">
        <f t="shared" ca="1" si="84"/>
        <v>12.825644522104813</v>
      </c>
      <c r="F396" s="71">
        <f t="shared" ca="1" si="85"/>
        <v>15.825644522104813</v>
      </c>
      <c r="G396" s="71">
        <f t="shared" ca="1" si="86"/>
        <v>20.825644522104813</v>
      </c>
      <c r="H396" s="71">
        <f t="shared" ca="1" si="87"/>
        <v>25.825644522104813</v>
      </c>
      <c r="I396" s="71">
        <f t="shared" ref="I396:I459" ca="1" si="92">_xlfn.NORM.INV($A396,$I$3,$I$4)</f>
        <v>24.825644522104813</v>
      </c>
      <c r="J396" s="71">
        <f t="shared" ca="1" si="88"/>
        <v>21.825644522104813</v>
      </c>
      <c r="K396" s="71">
        <f t="shared" ca="1" si="89"/>
        <v>18.825644522104813</v>
      </c>
      <c r="L396" s="71">
        <f t="shared" ca="1" si="90"/>
        <v>15.825644522104813</v>
      </c>
      <c r="M396" s="71">
        <f t="shared" ca="1" si="91"/>
        <v>12.825644522104813</v>
      </c>
    </row>
    <row r="397" spans="1:13" ht="14.4" x14ac:dyDescent="0.3">
      <c r="A397" s="70">
        <f t="shared" ca="1" si="80"/>
        <v>0.87142709091919413</v>
      </c>
      <c r="B397" s="71">
        <f t="shared" ca="1" si="81"/>
        <v>17.532651911722759</v>
      </c>
      <c r="C397" s="71">
        <f t="shared" ca="1" si="82"/>
        <v>15.532651911722757</v>
      </c>
      <c r="D397" s="71">
        <f t="shared" ca="1" si="83"/>
        <v>18.532651911722759</v>
      </c>
      <c r="E397" s="71">
        <f t="shared" ca="1" si="84"/>
        <v>20.532651911722759</v>
      </c>
      <c r="F397" s="71">
        <f t="shared" ca="1" si="85"/>
        <v>23.532651911722759</v>
      </c>
      <c r="G397" s="71">
        <f t="shared" ca="1" si="86"/>
        <v>28.532651911722759</v>
      </c>
      <c r="H397" s="71">
        <f t="shared" ca="1" si="87"/>
        <v>33.532651911722759</v>
      </c>
      <c r="I397" s="71">
        <f t="shared" ca="1" si="92"/>
        <v>32.532651911722759</v>
      </c>
      <c r="J397" s="71">
        <f t="shared" ca="1" si="88"/>
        <v>29.532651911722759</v>
      </c>
      <c r="K397" s="71">
        <f t="shared" ca="1" si="89"/>
        <v>26.532651911722759</v>
      </c>
      <c r="L397" s="71">
        <f t="shared" ca="1" si="90"/>
        <v>23.532651911722759</v>
      </c>
      <c r="M397" s="71">
        <f t="shared" ca="1" si="91"/>
        <v>20.532651911722759</v>
      </c>
    </row>
    <row r="398" spans="1:13" ht="14.4" x14ac:dyDescent="0.3">
      <c r="A398" s="70">
        <f t="shared" ca="1" si="80"/>
        <v>0.48741320523141263</v>
      </c>
      <c r="B398" s="71">
        <f t="shared" ca="1" si="81"/>
        <v>12.873777392626495</v>
      </c>
      <c r="C398" s="71">
        <f t="shared" ca="1" si="82"/>
        <v>10.873777392626495</v>
      </c>
      <c r="D398" s="71">
        <f t="shared" ca="1" si="83"/>
        <v>13.873777392626495</v>
      </c>
      <c r="E398" s="71">
        <f t="shared" ca="1" si="84"/>
        <v>15.873777392626495</v>
      </c>
      <c r="F398" s="71">
        <f t="shared" ca="1" si="85"/>
        <v>18.873777392626494</v>
      </c>
      <c r="G398" s="71">
        <f t="shared" ca="1" si="86"/>
        <v>23.873777392626494</v>
      </c>
      <c r="H398" s="71">
        <f t="shared" ca="1" si="87"/>
        <v>28.873777392626494</v>
      </c>
      <c r="I398" s="71">
        <f t="shared" ca="1" si="92"/>
        <v>27.873777392626494</v>
      </c>
      <c r="J398" s="71">
        <f t="shared" ca="1" si="88"/>
        <v>24.873777392626494</v>
      </c>
      <c r="K398" s="71">
        <f t="shared" ca="1" si="89"/>
        <v>21.873777392626494</v>
      </c>
      <c r="L398" s="71">
        <f t="shared" ca="1" si="90"/>
        <v>18.873777392626494</v>
      </c>
      <c r="M398" s="71">
        <f t="shared" ca="1" si="91"/>
        <v>15.873777392626495</v>
      </c>
    </row>
    <row r="399" spans="1:13" ht="14.4" x14ac:dyDescent="0.3">
      <c r="A399" s="70">
        <f t="shared" ca="1" si="80"/>
        <v>0.72669121116359781</v>
      </c>
      <c r="B399" s="71">
        <f t="shared" ca="1" si="81"/>
        <v>15.411345307972336</v>
      </c>
      <c r="C399" s="71">
        <f t="shared" ca="1" si="82"/>
        <v>13.411345307972336</v>
      </c>
      <c r="D399" s="71">
        <f t="shared" ca="1" si="83"/>
        <v>16.411345307972336</v>
      </c>
      <c r="E399" s="71">
        <f t="shared" ca="1" si="84"/>
        <v>18.411345307972336</v>
      </c>
      <c r="F399" s="71">
        <f t="shared" ca="1" si="85"/>
        <v>21.411345307972336</v>
      </c>
      <c r="G399" s="71">
        <f t="shared" ca="1" si="86"/>
        <v>26.411345307972336</v>
      </c>
      <c r="H399" s="71">
        <f t="shared" ca="1" si="87"/>
        <v>31.411345307972336</v>
      </c>
      <c r="I399" s="71">
        <f t="shared" ca="1" si="92"/>
        <v>30.411345307972336</v>
      </c>
      <c r="J399" s="71">
        <f t="shared" ca="1" si="88"/>
        <v>27.411345307972336</v>
      </c>
      <c r="K399" s="71">
        <f t="shared" ca="1" si="89"/>
        <v>24.411345307972336</v>
      </c>
      <c r="L399" s="71">
        <f t="shared" ca="1" si="90"/>
        <v>21.411345307972336</v>
      </c>
      <c r="M399" s="71">
        <f t="shared" ca="1" si="91"/>
        <v>18.411345307972336</v>
      </c>
    </row>
    <row r="400" spans="1:13" ht="14.4" x14ac:dyDescent="0.3">
      <c r="A400" s="70">
        <f t="shared" ca="1" si="80"/>
        <v>0.97009953156703266</v>
      </c>
      <c r="B400" s="71">
        <f t="shared" ca="1" si="81"/>
        <v>20.529033686718527</v>
      </c>
      <c r="C400" s="71">
        <f t="shared" ca="1" si="82"/>
        <v>18.529033686718527</v>
      </c>
      <c r="D400" s="71">
        <f t="shared" ca="1" si="83"/>
        <v>21.529033686718527</v>
      </c>
      <c r="E400" s="71">
        <f t="shared" ca="1" si="84"/>
        <v>23.529033686718527</v>
      </c>
      <c r="F400" s="71">
        <f t="shared" ca="1" si="85"/>
        <v>26.529033686718527</v>
      </c>
      <c r="G400" s="71">
        <f t="shared" ca="1" si="86"/>
        <v>31.529033686718527</v>
      </c>
      <c r="H400" s="71">
        <f t="shared" ca="1" si="87"/>
        <v>36.529033686718527</v>
      </c>
      <c r="I400" s="71">
        <f t="shared" ca="1" si="92"/>
        <v>35.529033686718527</v>
      </c>
      <c r="J400" s="71">
        <f t="shared" ca="1" si="88"/>
        <v>32.529033686718527</v>
      </c>
      <c r="K400" s="71">
        <f t="shared" ca="1" si="89"/>
        <v>29.529033686718527</v>
      </c>
      <c r="L400" s="71">
        <f t="shared" ca="1" si="90"/>
        <v>26.529033686718527</v>
      </c>
      <c r="M400" s="71">
        <f t="shared" ca="1" si="91"/>
        <v>23.529033686718527</v>
      </c>
    </row>
    <row r="401" spans="1:13" ht="14.4" x14ac:dyDescent="0.3">
      <c r="A401" s="70">
        <f t="shared" ca="1" si="80"/>
        <v>1.2857396129735577E-2</v>
      </c>
      <c r="B401" s="71">
        <f t="shared" ca="1" si="81"/>
        <v>4.0780316554167975</v>
      </c>
      <c r="C401" s="71">
        <f t="shared" ca="1" si="82"/>
        <v>2.0780316554167975</v>
      </c>
      <c r="D401" s="71">
        <f t="shared" ca="1" si="83"/>
        <v>5.0780316554167975</v>
      </c>
      <c r="E401" s="71">
        <f t="shared" ca="1" si="84"/>
        <v>7.0780316554167975</v>
      </c>
      <c r="F401" s="71">
        <f t="shared" ca="1" si="85"/>
        <v>10.078031655416797</v>
      </c>
      <c r="G401" s="71">
        <f t="shared" ca="1" si="86"/>
        <v>15.078031655416797</v>
      </c>
      <c r="H401" s="71">
        <f t="shared" ca="1" si="87"/>
        <v>20.078031655416797</v>
      </c>
      <c r="I401" s="71">
        <f t="shared" ca="1" si="92"/>
        <v>19.078031655416797</v>
      </c>
      <c r="J401" s="71">
        <f t="shared" ca="1" si="88"/>
        <v>16.078031655416797</v>
      </c>
      <c r="K401" s="71">
        <f t="shared" ca="1" si="89"/>
        <v>13.078031655416797</v>
      </c>
      <c r="L401" s="71">
        <f t="shared" ca="1" si="90"/>
        <v>10.078031655416797</v>
      </c>
      <c r="M401" s="71">
        <f t="shared" ca="1" si="91"/>
        <v>7.0780316554167975</v>
      </c>
    </row>
    <row r="402" spans="1:13" ht="14.4" x14ac:dyDescent="0.3">
      <c r="A402" s="70">
        <f t="shared" ca="1" si="80"/>
        <v>6.5436923181939721E-2</v>
      </c>
      <c r="B402" s="71">
        <f t="shared" ca="1" si="81"/>
        <v>6.9573403504229825</v>
      </c>
      <c r="C402" s="71">
        <f t="shared" ca="1" si="82"/>
        <v>4.9573403504229825</v>
      </c>
      <c r="D402" s="71">
        <f t="shared" ca="1" si="83"/>
        <v>7.9573403504229825</v>
      </c>
      <c r="E402" s="71">
        <f t="shared" ca="1" si="84"/>
        <v>9.9573403504229816</v>
      </c>
      <c r="F402" s="71">
        <f t="shared" ca="1" si="85"/>
        <v>12.957340350422982</v>
      </c>
      <c r="G402" s="71">
        <f t="shared" ca="1" si="86"/>
        <v>17.957340350422982</v>
      </c>
      <c r="H402" s="71">
        <f t="shared" ca="1" si="87"/>
        <v>22.957340350422982</v>
      </c>
      <c r="I402" s="71">
        <f t="shared" ca="1" si="92"/>
        <v>21.957340350422982</v>
      </c>
      <c r="J402" s="71">
        <f t="shared" ca="1" si="88"/>
        <v>18.957340350422982</v>
      </c>
      <c r="K402" s="71">
        <f t="shared" ca="1" si="89"/>
        <v>15.957340350422982</v>
      </c>
      <c r="L402" s="71">
        <f t="shared" ca="1" si="90"/>
        <v>12.957340350422982</v>
      </c>
      <c r="M402" s="71">
        <f t="shared" ca="1" si="91"/>
        <v>9.9573403504229816</v>
      </c>
    </row>
    <row r="403" spans="1:13" ht="14.4" x14ac:dyDescent="0.3">
      <c r="A403" s="70">
        <f t="shared" ca="1" si="80"/>
        <v>0.82115259328741386</v>
      </c>
      <c r="B403" s="71">
        <f t="shared" ca="1" si="81"/>
        <v>16.679065843977327</v>
      </c>
      <c r="C403" s="71">
        <f t="shared" ca="1" si="82"/>
        <v>14.679065843977328</v>
      </c>
      <c r="D403" s="71">
        <f t="shared" ca="1" si="83"/>
        <v>17.679065843977327</v>
      </c>
      <c r="E403" s="71">
        <f t="shared" ca="1" si="84"/>
        <v>19.679065843977327</v>
      </c>
      <c r="F403" s="71">
        <f t="shared" ca="1" si="85"/>
        <v>22.679065843977327</v>
      </c>
      <c r="G403" s="71">
        <f t="shared" ca="1" si="86"/>
        <v>27.679065843977327</v>
      </c>
      <c r="H403" s="71">
        <f t="shared" ca="1" si="87"/>
        <v>32.679065843977327</v>
      </c>
      <c r="I403" s="71">
        <f t="shared" ca="1" si="92"/>
        <v>31.679065843977327</v>
      </c>
      <c r="J403" s="71">
        <f t="shared" ca="1" si="88"/>
        <v>28.679065843977327</v>
      </c>
      <c r="K403" s="71">
        <f t="shared" ca="1" si="89"/>
        <v>25.679065843977327</v>
      </c>
      <c r="L403" s="71">
        <f t="shared" ca="1" si="90"/>
        <v>22.679065843977327</v>
      </c>
      <c r="M403" s="71">
        <f t="shared" ca="1" si="91"/>
        <v>19.679065843977327</v>
      </c>
    </row>
    <row r="404" spans="1:13" ht="14.4" x14ac:dyDescent="0.3">
      <c r="A404" s="70">
        <f t="shared" ca="1" si="80"/>
        <v>0.67139649595370754</v>
      </c>
      <c r="B404" s="71">
        <f t="shared" ca="1" si="81"/>
        <v>14.775090356473429</v>
      </c>
      <c r="C404" s="71">
        <f t="shared" ca="1" si="82"/>
        <v>12.775090356473429</v>
      </c>
      <c r="D404" s="71">
        <f t="shared" ca="1" si="83"/>
        <v>15.775090356473429</v>
      </c>
      <c r="E404" s="71">
        <f t="shared" ca="1" si="84"/>
        <v>17.775090356473427</v>
      </c>
      <c r="F404" s="71">
        <f t="shared" ca="1" si="85"/>
        <v>20.775090356473427</v>
      </c>
      <c r="G404" s="71">
        <f t="shared" ca="1" si="86"/>
        <v>25.775090356473427</v>
      </c>
      <c r="H404" s="71">
        <f t="shared" ca="1" si="87"/>
        <v>30.775090356473427</v>
      </c>
      <c r="I404" s="71">
        <f t="shared" ca="1" si="92"/>
        <v>29.775090356473427</v>
      </c>
      <c r="J404" s="71">
        <f t="shared" ca="1" si="88"/>
        <v>26.775090356473427</v>
      </c>
      <c r="K404" s="71">
        <f t="shared" ca="1" si="89"/>
        <v>23.775090356473427</v>
      </c>
      <c r="L404" s="71">
        <f t="shared" ca="1" si="90"/>
        <v>20.775090356473427</v>
      </c>
      <c r="M404" s="71">
        <f t="shared" ca="1" si="91"/>
        <v>17.775090356473427</v>
      </c>
    </row>
    <row r="405" spans="1:13" ht="14.4" x14ac:dyDescent="0.3">
      <c r="A405" s="70">
        <f t="shared" ca="1" si="80"/>
        <v>0.61621159354682542</v>
      </c>
      <c r="B405" s="71">
        <f t="shared" ca="1" si="81"/>
        <v>14.182184025911134</v>
      </c>
      <c r="C405" s="71">
        <f t="shared" ca="1" si="82"/>
        <v>12.182184025911134</v>
      </c>
      <c r="D405" s="71">
        <f t="shared" ca="1" si="83"/>
        <v>15.182184025911134</v>
      </c>
      <c r="E405" s="71">
        <f t="shared" ca="1" si="84"/>
        <v>17.182184025911134</v>
      </c>
      <c r="F405" s="71">
        <f t="shared" ca="1" si="85"/>
        <v>20.182184025911134</v>
      </c>
      <c r="G405" s="71">
        <f t="shared" ca="1" si="86"/>
        <v>25.182184025911134</v>
      </c>
      <c r="H405" s="71">
        <f t="shared" ca="1" si="87"/>
        <v>30.182184025911134</v>
      </c>
      <c r="I405" s="71">
        <f t="shared" ca="1" si="92"/>
        <v>29.182184025911134</v>
      </c>
      <c r="J405" s="71">
        <f t="shared" ca="1" si="88"/>
        <v>26.182184025911134</v>
      </c>
      <c r="K405" s="71">
        <f t="shared" ca="1" si="89"/>
        <v>23.182184025911134</v>
      </c>
      <c r="L405" s="71">
        <f t="shared" ca="1" si="90"/>
        <v>20.182184025911134</v>
      </c>
      <c r="M405" s="71">
        <f t="shared" ca="1" si="91"/>
        <v>17.182184025911134</v>
      </c>
    </row>
    <row r="406" spans="1:13" ht="14.4" x14ac:dyDescent="0.3">
      <c r="A406" s="70">
        <f t="shared" ca="1" si="80"/>
        <v>0.71738263944449232</v>
      </c>
      <c r="B406" s="71">
        <f t="shared" ca="1" si="81"/>
        <v>15.300334623182943</v>
      </c>
      <c r="C406" s="71">
        <f t="shared" ca="1" si="82"/>
        <v>13.300334623182943</v>
      </c>
      <c r="D406" s="71">
        <f t="shared" ca="1" si="83"/>
        <v>16.300334623182941</v>
      </c>
      <c r="E406" s="71">
        <f t="shared" ca="1" si="84"/>
        <v>18.300334623182941</v>
      </c>
      <c r="F406" s="71">
        <f t="shared" ca="1" si="85"/>
        <v>21.300334623182941</v>
      </c>
      <c r="G406" s="71">
        <f t="shared" ca="1" si="86"/>
        <v>26.300334623182941</v>
      </c>
      <c r="H406" s="71">
        <f t="shared" ca="1" si="87"/>
        <v>31.300334623182941</v>
      </c>
      <c r="I406" s="71">
        <f t="shared" ca="1" si="92"/>
        <v>30.300334623182941</v>
      </c>
      <c r="J406" s="71">
        <f t="shared" ca="1" si="88"/>
        <v>27.300334623182941</v>
      </c>
      <c r="K406" s="71">
        <f t="shared" ca="1" si="89"/>
        <v>24.300334623182941</v>
      </c>
      <c r="L406" s="71">
        <f t="shared" ca="1" si="90"/>
        <v>21.300334623182941</v>
      </c>
      <c r="M406" s="71">
        <f t="shared" ca="1" si="91"/>
        <v>18.300334623182941</v>
      </c>
    </row>
    <row r="407" spans="1:13" ht="14.4" x14ac:dyDescent="0.3">
      <c r="A407" s="70">
        <f t="shared" ca="1" si="80"/>
        <v>0.87257469224056616</v>
      </c>
      <c r="B407" s="71">
        <f t="shared" ca="1" si="81"/>
        <v>17.554586094747442</v>
      </c>
      <c r="C407" s="71">
        <f t="shared" ca="1" si="82"/>
        <v>15.554586094747442</v>
      </c>
      <c r="D407" s="71">
        <f t="shared" ca="1" si="83"/>
        <v>18.554586094747442</v>
      </c>
      <c r="E407" s="71">
        <f t="shared" ca="1" si="84"/>
        <v>20.554586094747442</v>
      </c>
      <c r="F407" s="71">
        <f t="shared" ca="1" si="85"/>
        <v>23.554586094747442</v>
      </c>
      <c r="G407" s="71">
        <f t="shared" ca="1" si="86"/>
        <v>28.554586094747442</v>
      </c>
      <c r="H407" s="71">
        <f t="shared" ca="1" si="87"/>
        <v>33.554586094747442</v>
      </c>
      <c r="I407" s="71">
        <f t="shared" ca="1" si="92"/>
        <v>32.554586094747442</v>
      </c>
      <c r="J407" s="71">
        <f t="shared" ca="1" si="88"/>
        <v>29.554586094747442</v>
      </c>
      <c r="K407" s="71">
        <f t="shared" ca="1" si="89"/>
        <v>26.554586094747442</v>
      </c>
      <c r="L407" s="71">
        <f t="shared" ca="1" si="90"/>
        <v>23.554586094747442</v>
      </c>
      <c r="M407" s="71">
        <f t="shared" ca="1" si="91"/>
        <v>20.554586094747442</v>
      </c>
    </row>
    <row r="408" spans="1:13" ht="14.4" x14ac:dyDescent="0.3">
      <c r="A408" s="70">
        <f t="shared" ca="1" si="80"/>
        <v>0.79483657821770104</v>
      </c>
      <c r="B408" s="71">
        <f t="shared" ca="1" si="81"/>
        <v>16.293274368421674</v>
      </c>
      <c r="C408" s="71">
        <f t="shared" ca="1" si="82"/>
        <v>14.293274368421674</v>
      </c>
      <c r="D408" s="71">
        <f t="shared" ca="1" si="83"/>
        <v>17.293274368421674</v>
      </c>
      <c r="E408" s="71">
        <f t="shared" ca="1" si="84"/>
        <v>19.293274368421674</v>
      </c>
      <c r="F408" s="71">
        <f t="shared" ca="1" si="85"/>
        <v>22.293274368421674</v>
      </c>
      <c r="G408" s="71">
        <f t="shared" ca="1" si="86"/>
        <v>27.293274368421674</v>
      </c>
      <c r="H408" s="71">
        <f t="shared" ca="1" si="87"/>
        <v>32.29327436842167</v>
      </c>
      <c r="I408" s="71">
        <f t="shared" ca="1" si="92"/>
        <v>31.293274368421674</v>
      </c>
      <c r="J408" s="71">
        <f t="shared" ca="1" si="88"/>
        <v>28.293274368421674</v>
      </c>
      <c r="K408" s="71">
        <f t="shared" ca="1" si="89"/>
        <v>25.293274368421674</v>
      </c>
      <c r="L408" s="71">
        <f t="shared" ca="1" si="90"/>
        <v>22.293274368421674</v>
      </c>
      <c r="M408" s="71">
        <f t="shared" ca="1" si="91"/>
        <v>19.293274368421674</v>
      </c>
    </row>
    <row r="409" spans="1:13" ht="14.4" x14ac:dyDescent="0.3">
      <c r="A409" s="70">
        <f t="shared" ca="1" si="80"/>
        <v>0.384047100518353</v>
      </c>
      <c r="B409" s="71">
        <f t="shared" ca="1" si="81"/>
        <v>11.82052529351215</v>
      </c>
      <c r="C409" s="71">
        <f t="shared" ca="1" si="82"/>
        <v>9.8205252935121496</v>
      </c>
      <c r="D409" s="71">
        <f t="shared" ca="1" si="83"/>
        <v>12.82052529351215</v>
      </c>
      <c r="E409" s="71">
        <f t="shared" ca="1" si="84"/>
        <v>14.82052529351215</v>
      </c>
      <c r="F409" s="71">
        <f t="shared" ca="1" si="85"/>
        <v>17.820525293512148</v>
      </c>
      <c r="G409" s="71">
        <f t="shared" ca="1" si="86"/>
        <v>22.820525293512148</v>
      </c>
      <c r="H409" s="71">
        <f t="shared" ca="1" si="87"/>
        <v>27.820525293512148</v>
      </c>
      <c r="I409" s="71">
        <f t="shared" ca="1" si="92"/>
        <v>26.820525293512148</v>
      </c>
      <c r="J409" s="71">
        <f t="shared" ca="1" si="88"/>
        <v>23.820525293512148</v>
      </c>
      <c r="K409" s="71">
        <f t="shared" ca="1" si="89"/>
        <v>20.820525293512148</v>
      </c>
      <c r="L409" s="71">
        <f t="shared" ca="1" si="90"/>
        <v>17.820525293512148</v>
      </c>
      <c r="M409" s="71">
        <f t="shared" ca="1" si="91"/>
        <v>14.82052529351215</v>
      </c>
    </row>
    <row r="410" spans="1:13" ht="14.4" x14ac:dyDescent="0.3">
      <c r="A410" s="70">
        <f t="shared" ca="1" si="80"/>
        <v>0.23814445159366049</v>
      </c>
      <c r="B410" s="71">
        <f t="shared" ca="1" si="81"/>
        <v>10.150863827946246</v>
      </c>
      <c r="C410" s="71">
        <f t="shared" ca="1" si="82"/>
        <v>8.150863827946246</v>
      </c>
      <c r="D410" s="71">
        <f t="shared" ca="1" si="83"/>
        <v>11.150863827946246</v>
      </c>
      <c r="E410" s="71">
        <f t="shared" ca="1" si="84"/>
        <v>13.150863827946246</v>
      </c>
      <c r="F410" s="71">
        <f t="shared" ca="1" si="85"/>
        <v>16.150863827946246</v>
      </c>
      <c r="G410" s="71">
        <f t="shared" ca="1" si="86"/>
        <v>21.150863827946246</v>
      </c>
      <c r="H410" s="71">
        <f t="shared" ca="1" si="87"/>
        <v>26.150863827946246</v>
      </c>
      <c r="I410" s="71">
        <f t="shared" ca="1" si="92"/>
        <v>25.150863827946246</v>
      </c>
      <c r="J410" s="71">
        <f t="shared" ca="1" si="88"/>
        <v>22.150863827946246</v>
      </c>
      <c r="K410" s="71">
        <f t="shared" ca="1" si="89"/>
        <v>19.150863827946246</v>
      </c>
      <c r="L410" s="71">
        <f t="shared" ca="1" si="90"/>
        <v>16.150863827946246</v>
      </c>
      <c r="M410" s="71">
        <f t="shared" ca="1" si="91"/>
        <v>13.150863827946246</v>
      </c>
    </row>
    <row r="411" spans="1:13" ht="14.4" x14ac:dyDescent="0.3">
      <c r="A411" s="70">
        <f t="shared" ca="1" si="80"/>
        <v>0.77781482747496034</v>
      </c>
      <c r="B411" s="71">
        <f t="shared" ca="1" si="81"/>
        <v>16.059336362100904</v>
      </c>
      <c r="C411" s="71">
        <f t="shared" ca="1" si="82"/>
        <v>14.059336362100904</v>
      </c>
      <c r="D411" s="71">
        <f t="shared" ca="1" si="83"/>
        <v>17.059336362100904</v>
      </c>
      <c r="E411" s="71">
        <f t="shared" ca="1" si="84"/>
        <v>19.059336362100904</v>
      </c>
      <c r="F411" s="71">
        <f t="shared" ca="1" si="85"/>
        <v>22.059336362100904</v>
      </c>
      <c r="G411" s="71">
        <f t="shared" ca="1" si="86"/>
        <v>27.059336362100904</v>
      </c>
      <c r="H411" s="71">
        <f t="shared" ca="1" si="87"/>
        <v>32.059336362100908</v>
      </c>
      <c r="I411" s="71">
        <f t="shared" ca="1" si="92"/>
        <v>31.059336362100904</v>
      </c>
      <c r="J411" s="71">
        <f t="shared" ca="1" si="88"/>
        <v>28.059336362100904</v>
      </c>
      <c r="K411" s="71">
        <f t="shared" ca="1" si="89"/>
        <v>25.059336362100904</v>
      </c>
      <c r="L411" s="71">
        <f t="shared" ca="1" si="90"/>
        <v>22.059336362100904</v>
      </c>
      <c r="M411" s="71">
        <f t="shared" ca="1" si="91"/>
        <v>19.059336362100904</v>
      </c>
    </row>
    <row r="412" spans="1:13" ht="14.4" x14ac:dyDescent="0.3">
      <c r="A412" s="70">
        <f t="shared" ca="1" si="80"/>
        <v>0.51118890443145226</v>
      </c>
      <c r="B412" s="71">
        <f t="shared" ca="1" si="81"/>
        <v>13.112200408471207</v>
      </c>
      <c r="C412" s="71">
        <f t="shared" ca="1" si="82"/>
        <v>11.112200408471207</v>
      </c>
      <c r="D412" s="71">
        <f t="shared" ca="1" si="83"/>
        <v>14.112200408471207</v>
      </c>
      <c r="E412" s="71">
        <f t="shared" ca="1" si="84"/>
        <v>16.112200408471207</v>
      </c>
      <c r="F412" s="71">
        <f t="shared" ca="1" si="85"/>
        <v>19.112200408471207</v>
      </c>
      <c r="G412" s="71">
        <f t="shared" ca="1" si="86"/>
        <v>24.112200408471207</v>
      </c>
      <c r="H412" s="71">
        <f t="shared" ca="1" si="87"/>
        <v>29.112200408471207</v>
      </c>
      <c r="I412" s="71">
        <f t="shared" ca="1" si="92"/>
        <v>28.112200408471207</v>
      </c>
      <c r="J412" s="71">
        <f t="shared" ca="1" si="88"/>
        <v>25.112200408471207</v>
      </c>
      <c r="K412" s="71">
        <f t="shared" ca="1" si="89"/>
        <v>22.112200408471207</v>
      </c>
      <c r="L412" s="71">
        <f t="shared" ca="1" si="90"/>
        <v>19.112200408471207</v>
      </c>
      <c r="M412" s="71">
        <f t="shared" ca="1" si="91"/>
        <v>16.112200408471207</v>
      </c>
    </row>
    <row r="413" spans="1:13" ht="14.4" x14ac:dyDescent="0.3">
      <c r="A413" s="70">
        <f t="shared" ca="1" si="80"/>
        <v>0.96369201488366429</v>
      </c>
      <c r="B413" s="71">
        <f t="shared" ca="1" si="81"/>
        <v>20.180947435137679</v>
      </c>
      <c r="C413" s="71">
        <f t="shared" ca="1" si="82"/>
        <v>18.180947435137679</v>
      </c>
      <c r="D413" s="71">
        <f t="shared" ca="1" si="83"/>
        <v>21.180947435137679</v>
      </c>
      <c r="E413" s="71">
        <f t="shared" ca="1" si="84"/>
        <v>23.180947435137679</v>
      </c>
      <c r="F413" s="71">
        <f t="shared" ca="1" si="85"/>
        <v>26.180947435137679</v>
      </c>
      <c r="G413" s="71">
        <f t="shared" ca="1" si="86"/>
        <v>31.180947435137679</v>
      </c>
      <c r="H413" s="71">
        <f t="shared" ca="1" si="87"/>
        <v>36.180947435137682</v>
      </c>
      <c r="I413" s="71">
        <f t="shared" ca="1" si="92"/>
        <v>35.180947435137682</v>
      </c>
      <c r="J413" s="71">
        <f t="shared" ca="1" si="88"/>
        <v>32.180947435137682</v>
      </c>
      <c r="K413" s="71">
        <f t="shared" ca="1" si="89"/>
        <v>29.180947435137679</v>
      </c>
      <c r="L413" s="71">
        <f t="shared" ca="1" si="90"/>
        <v>26.180947435137679</v>
      </c>
      <c r="M413" s="71">
        <f t="shared" ca="1" si="91"/>
        <v>23.180947435137679</v>
      </c>
    </row>
    <row r="414" spans="1:13" ht="14.4" x14ac:dyDescent="0.3">
      <c r="A414" s="70">
        <f t="shared" ca="1" si="80"/>
        <v>0.88795765070369115</v>
      </c>
      <c r="B414" s="71">
        <f t="shared" ca="1" si="81"/>
        <v>17.862952472392806</v>
      </c>
      <c r="C414" s="71">
        <f t="shared" ca="1" si="82"/>
        <v>15.862952472392804</v>
      </c>
      <c r="D414" s="71">
        <f t="shared" ca="1" si="83"/>
        <v>18.862952472392806</v>
      </c>
      <c r="E414" s="71">
        <f t="shared" ca="1" si="84"/>
        <v>20.862952472392806</v>
      </c>
      <c r="F414" s="71">
        <f t="shared" ca="1" si="85"/>
        <v>23.862952472392806</v>
      </c>
      <c r="G414" s="71">
        <f t="shared" ca="1" si="86"/>
        <v>28.862952472392806</v>
      </c>
      <c r="H414" s="71">
        <f t="shared" ca="1" si="87"/>
        <v>33.862952472392806</v>
      </c>
      <c r="I414" s="71">
        <f t="shared" ca="1" si="92"/>
        <v>32.862952472392806</v>
      </c>
      <c r="J414" s="71">
        <f t="shared" ca="1" si="88"/>
        <v>29.862952472392806</v>
      </c>
      <c r="K414" s="71">
        <f t="shared" ca="1" si="89"/>
        <v>26.862952472392806</v>
      </c>
      <c r="L414" s="71">
        <f t="shared" ca="1" si="90"/>
        <v>23.862952472392806</v>
      </c>
      <c r="M414" s="71">
        <f t="shared" ca="1" si="91"/>
        <v>20.862952472392806</v>
      </c>
    </row>
    <row r="415" spans="1:13" ht="14.4" x14ac:dyDescent="0.3">
      <c r="A415" s="70">
        <f t="shared" ca="1" si="80"/>
        <v>0.40552779415226592</v>
      </c>
      <c r="B415" s="71">
        <f t="shared" ca="1" si="81"/>
        <v>12.043742101616493</v>
      </c>
      <c r="C415" s="71">
        <f t="shared" ca="1" si="82"/>
        <v>10.043742101616493</v>
      </c>
      <c r="D415" s="71">
        <f t="shared" ca="1" si="83"/>
        <v>13.043742101616493</v>
      </c>
      <c r="E415" s="71">
        <f t="shared" ca="1" si="84"/>
        <v>15.043742101616493</v>
      </c>
      <c r="F415" s="71">
        <f t="shared" ca="1" si="85"/>
        <v>18.043742101616495</v>
      </c>
      <c r="G415" s="71">
        <f t="shared" ca="1" si="86"/>
        <v>23.043742101616495</v>
      </c>
      <c r="H415" s="71">
        <f t="shared" ca="1" si="87"/>
        <v>28.043742101616495</v>
      </c>
      <c r="I415" s="71">
        <f t="shared" ca="1" si="92"/>
        <v>27.043742101616495</v>
      </c>
      <c r="J415" s="71">
        <f t="shared" ca="1" si="88"/>
        <v>24.043742101616495</v>
      </c>
      <c r="K415" s="71">
        <f t="shared" ca="1" si="89"/>
        <v>21.043742101616495</v>
      </c>
      <c r="L415" s="71">
        <f t="shared" ca="1" si="90"/>
        <v>18.043742101616495</v>
      </c>
      <c r="M415" s="71">
        <f t="shared" ca="1" si="91"/>
        <v>15.043742101616493</v>
      </c>
    </row>
    <row r="416" spans="1:13" ht="14.4" x14ac:dyDescent="0.3">
      <c r="A416" s="70">
        <f t="shared" ca="1" si="80"/>
        <v>0.14949746485435955</v>
      </c>
      <c r="B416" s="71">
        <f t="shared" ca="1" si="81"/>
        <v>8.8456354536394137</v>
      </c>
      <c r="C416" s="71">
        <f t="shared" ca="1" si="82"/>
        <v>6.8456354536394137</v>
      </c>
      <c r="D416" s="71">
        <f t="shared" ca="1" si="83"/>
        <v>9.8456354536394137</v>
      </c>
      <c r="E416" s="71">
        <f t="shared" ca="1" si="84"/>
        <v>11.845635453639414</v>
      </c>
      <c r="F416" s="71">
        <f t="shared" ca="1" si="85"/>
        <v>14.845635453639414</v>
      </c>
      <c r="G416" s="71">
        <f t="shared" ca="1" si="86"/>
        <v>19.845635453639414</v>
      </c>
      <c r="H416" s="71">
        <f t="shared" ca="1" si="87"/>
        <v>24.845635453639414</v>
      </c>
      <c r="I416" s="71">
        <f t="shared" ca="1" si="92"/>
        <v>23.845635453639414</v>
      </c>
      <c r="J416" s="71">
        <f t="shared" ca="1" si="88"/>
        <v>20.845635453639414</v>
      </c>
      <c r="K416" s="71">
        <f t="shared" ca="1" si="89"/>
        <v>17.845635453639414</v>
      </c>
      <c r="L416" s="71">
        <f t="shared" ca="1" si="90"/>
        <v>14.845635453639414</v>
      </c>
      <c r="M416" s="71">
        <f t="shared" ca="1" si="91"/>
        <v>11.845635453639414</v>
      </c>
    </row>
    <row r="417" spans="1:13" ht="14.4" x14ac:dyDescent="0.3">
      <c r="A417" s="70">
        <f t="shared" ca="1" si="80"/>
        <v>0.63420009466118077</v>
      </c>
      <c r="B417" s="71">
        <f t="shared" ca="1" si="81"/>
        <v>14.371992819267632</v>
      </c>
      <c r="C417" s="71">
        <f t="shared" ca="1" si="82"/>
        <v>12.371992819267632</v>
      </c>
      <c r="D417" s="71">
        <f t="shared" ca="1" si="83"/>
        <v>15.371992819267632</v>
      </c>
      <c r="E417" s="71">
        <f t="shared" ca="1" si="84"/>
        <v>17.371992819267632</v>
      </c>
      <c r="F417" s="71">
        <f t="shared" ca="1" si="85"/>
        <v>20.371992819267632</v>
      </c>
      <c r="G417" s="71">
        <f t="shared" ca="1" si="86"/>
        <v>25.371992819267632</v>
      </c>
      <c r="H417" s="71">
        <f t="shared" ca="1" si="87"/>
        <v>30.371992819267632</v>
      </c>
      <c r="I417" s="71">
        <f t="shared" ca="1" si="92"/>
        <v>29.371992819267632</v>
      </c>
      <c r="J417" s="71">
        <f t="shared" ca="1" si="88"/>
        <v>26.371992819267632</v>
      </c>
      <c r="K417" s="71">
        <f t="shared" ca="1" si="89"/>
        <v>23.371992819267632</v>
      </c>
      <c r="L417" s="71">
        <f t="shared" ca="1" si="90"/>
        <v>20.371992819267632</v>
      </c>
      <c r="M417" s="71">
        <f t="shared" ca="1" si="91"/>
        <v>17.371992819267632</v>
      </c>
    </row>
    <row r="418" spans="1:13" ht="14.4" x14ac:dyDescent="0.3">
      <c r="A418" s="70">
        <f t="shared" ca="1" si="80"/>
        <v>0.8132615096908562</v>
      </c>
      <c r="B418" s="71">
        <f t="shared" ca="1" si="81"/>
        <v>16.559917352880653</v>
      </c>
      <c r="C418" s="71">
        <f t="shared" ca="1" si="82"/>
        <v>14.559917352880651</v>
      </c>
      <c r="D418" s="71">
        <f t="shared" ca="1" si="83"/>
        <v>17.559917352880653</v>
      </c>
      <c r="E418" s="71">
        <f t="shared" ca="1" si="84"/>
        <v>19.559917352880653</v>
      </c>
      <c r="F418" s="71">
        <f t="shared" ca="1" si="85"/>
        <v>22.559917352880653</v>
      </c>
      <c r="G418" s="71">
        <f t="shared" ca="1" si="86"/>
        <v>27.559917352880653</v>
      </c>
      <c r="H418" s="71">
        <f t="shared" ca="1" si="87"/>
        <v>32.559917352880653</v>
      </c>
      <c r="I418" s="71">
        <f t="shared" ca="1" si="92"/>
        <v>31.559917352880653</v>
      </c>
      <c r="J418" s="71">
        <f t="shared" ca="1" si="88"/>
        <v>28.559917352880653</v>
      </c>
      <c r="K418" s="71">
        <f t="shared" ca="1" si="89"/>
        <v>25.559917352880653</v>
      </c>
      <c r="L418" s="71">
        <f t="shared" ca="1" si="90"/>
        <v>22.559917352880653</v>
      </c>
      <c r="M418" s="71">
        <f t="shared" ca="1" si="91"/>
        <v>19.559917352880653</v>
      </c>
    </row>
    <row r="419" spans="1:13" ht="14.4" x14ac:dyDescent="0.3">
      <c r="A419" s="70">
        <f t="shared" ca="1" si="80"/>
        <v>0.40339729742626096</v>
      </c>
      <c r="B419" s="71">
        <f t="shared" ca="1" si="81"/>
        <v>12.021746858367239</v>
      </c>
      <c r="C419" s="71">
        <f t="shared" ca="1" si="82"/>
        <v>10.021746858367239</v>
      </c>
      <c r="D419" s="71">
        <f t="shared" ca="1" si="83"/>
        <v>13.021746858367239</v>
      </c>
      <c r="E419" s="71">
        <f t="shared" ca="1" si="84"/>
        <v>15.021746858367239</v>
      </c>
      <c r="F419" s="71">
        <f t="shared" ca="1" si="85"/>
        <v>18.021746858367237</v>
      </c>
      <c r="G419" s="71">
        <f t="shared" ca="1" si="86"/>
        <v>23.021746858367237</v>
      </c>
      <c r="H419" s="71">
        <f t="shared" ca="1" si="87"/>
        <v>28.021746858367237</v>
      </c>
      <c r="I419" s="71">
        <f t="shared" ca="1" si="92"/>
        <v>27.021746858367237</v>
      </c>
      <c r="J419" s="71">
        <f t="shared" ca="1" si="88"/>
        <v>24.021746858367237</v>
      </c>
      <c r="K419" s="71">
        <f t="shared" ca="1" si="89"/>
        <v>21.021746858367237</v>
      </c>
      <c r="L419" s="71">
        <f t="shared" ca="1" si="90"/>
        <v>18.021746858367237</v>
      </c>
      <c r="M419" s="71">
        <f t="shared" ca="1" si="91"/>
        <v>15.021746858367239</v>
      </c>
    </row>
    <row r="420" spans="1:13" ht="14.4" x14ac:dyDescent="0.3">
      <c r="A420" s="70">
        <f t="shared" ca="1" si="80"/>
        <v>0.8255010673353379</v>
      </c>
      <c r="B420" s="71">
        <f t="shared" ca="1" si="81"/>
        <v>16.746139498614443</v>
      </c>
      <c r="C420" s="71">
        <f t="shared" ca="1" si="82"/>
        <v>14.746139498614445</v>
      </c>
      <c r="D420" s="71">
        <f t="shared" ca="1" si="83"/>
        <v>17.746139498614443</v>
      </c>
      <c r="E420" s="71">
        <f t="shared" ca="1" si="84"/>
        <v>19.746139498614443</v>
      </c>
      <c r="F420" s="71">
        <f t="shared" ca="1" si="85"/>
        <v>22.746139498614443</v>
      </c>
      <c r="G420" s="71">
        <f t="shared" ca="1" si="86"/>
        <v>27.746139498614443</v>
      </c>
      <c r="H420" s="71">
        <f t="shared" ca="1" si="87"/>
        <v>32.746139498614447</v>
      </c>
      <c r="I420" s="71">
        <f t="shared" ca="1" si="92"/>
        <v>31.746139498614443</v>
      </c>
      <c r="J420" s="71">
        <f t="shared" ca="1" si="88"/>
        <v>28.746139498614443</v>
      </c>
      <c r="K420" s="71">
        <f t="shared" ca="1" si="89"/>
        <v>25.746139498614443</v>
      </c>
      <c r="L420" s="71">
        <f t="shared" ca="1" si="90"/>
        <v>22.746139498614443</v>
      </c>
      <c r="M420" s="71">
        <f t="shared" ca="1" si="91"/>
        <v>19.746139498614443</v>
      </c>
    </row>
    <row r="421" spans="1:13" ht="14.4" x14ac:dyDescent="0.3">
      <c r="A421" s="70">
        <f t="shared" ca="1" si="80"/>
        <v>0.36921272715964359</v>
      </c>
      <c r="B421" s="71">
        <f t="shared" ca="1" si="81"/>
        <v>11.664243282645829</v>
      </c>
      <c r="C421" s="71">
        <f t="shared" ca="1" si="82"/>
        <v>9.6642432826458293</v>
      </c>
      <c r="D421" s="71">
        <f t="shared" ca="1" si="83"/>
        <v>12.664243282645829</v>
      </c>
      <c r="E421" s="71">
        <f t="shared" ca="1" si="84"/>
        <v>14.664243282645829</v>
      </c>
      <c r="F421" s="71">
        <f t="shared" ca="1" si="85"/>
        <v>17.664243282645831</v>
      </c>
      <c r="G421" s="71">
        <f t="shared" ca="1" si="86"/>
        <v>22.664243282645831</v>
      </c>
      <c r="H421" s="71">
        <f t="shared" ca="1" si="87"/>
        <v>27.664243282645831</v>
      </c>
      <c r="I421" s="71">
        <f t="shared" ca="1" si="92"/>
        <v>26.664243282645831</v>
      </c>
      <c r="J421" s="71">
        <f t="shared" ca="1" si="88"/>
        <v>23.664243282645831</v>
      </c>
      <c r="K421" s="71">
        <f t="shared" ca="1" si="89"/>
        <v>20.664243282645831</v>
      </c>
      <c r="L421" s="71">
        <f t="shared" ca="1" si="90"/>
        <v>17.664243282645831</v>
      </c>
      <c r="M421" s="71">
        <f t="shared" ca="1" si="91"/>
        <v>14.664243282645829</v>
      </c>
    </row>
    <row r="422" spans="1:13" ht="14.4" x14ac:dyDescent="0.3">
      <c r="A422" s="70">
        <f t="shared" ca="1" si="80"/>
        <v>4.6873567852615761E-2</v>
      </c>
      <c r="B422" s="71">
        <f t="shared" ca="1" si="81"/>
        <v>6.2961826217540411</v>
      </c>
      <c r="C422" s="71">
        <f t="shared" ca="1" si="82"/>
        <v>4.2961826217540411</v>
      </c>
      <c r="D422" s="71">
        <f t="shared" ca="1" si="83"/>
        <v>7.2961826217540411</v>
      </c>
      <c r="E422" s="71">
        <f t="shared" ca="1" si="84"/>
        <v>9.296182621754042</v>
      </c>
      <c r="F422" s="71">
        <f t="shared" ca="1" si="85"/>
        <v>12.296182621754042</v>
      </c>
      <c r="G422" s="71">
        <f t="shared" ca="1" si="86"/>
        <v>17.296182621754042</v>
      </c>
      <c r="H422" s="71">
        <f t="shared" ca="1" si="87"/>
        <v>22.296182621754042</v>
      </c>
      <c r="I422" s="71">
        <f t="shared" ca="1" si="92"/>
        <v>21.296182621754042</v>
      </c>
      <c r="J422" s="71">
        <f t="shared" ca="1" si="88"/>
        <v>18.296182621754042</v>
      </c>
      <c r="K422" s="71">
        <f t="shared" ca="1" si="89"/>
        <v>15.296182621754042</v>
      </c>
      <c r="L422" s="71">
        <f t="shared" ca="1" si="90"/>
        <v>12.296182621754042</v>
      </c>
      <c r="M422" s="71">
        <f t="shared" ca="1" si="91"/>
        <v>9.296182621754042</v>
      </c>
    </row>
    <row r="423" spans="1:13" ht="14.4" x14ac:dyDescent="0.3">
      <c r="A423" s="70">
        <f t="shared" ca="1" si="80"/>
        <v>0.10090124120055577</v>
      </c>
      <c r="B423" s="71">
        <f t="shared" ca="1" si="81"/>
        <v>7.8942678343340784</v>
      </c>
      <c r="C423" s="71">
        <f t="shared" ca="1" si="82"/>
        <v>5.8942678343340784</v>
      </c>
      <c r="D423" s="71">
        <f t="shared" ca="1" si="83"/>
        <v>8.8942678343340784</v>
      </c>
      <c r="E423" s="71">
        <f t="shared" ca="1" si="84"/>
        <v>10.894267834334078</v>
      </c>
      <c r="F423" s="71">
        <f t="shared" ca="1" si="85"/>
        <v>13.894267834334078</v>
      </c>
      <c r="G423" s="71">
        <f t="shared" ca="1" si="86"/>
        <v>18.89426783433408</v>
      </c>
      <c r="H423" s="71">
        <f t="shared" ca="1" si="87"/>
        <v>23.89426783433408</v>
      </c>
      <c r="I423" s="71">
        <f t="shared" ca="1" si="92"/>
        <v>22.89426783433408</v>
      </c>
      <c r="J423" s="71">
        <f t="shared" ca="1" si="88"/>
        <v>19.89426783433408</v>
      </c>
      <c r="K423" s="71">
        <f t="shared" ca="1" si="89"/>
        <v>16.89426783433408</v>
      </c>
      <c r="L423" s="71">
        <f t="shared" ca="1" si="90"/>
        <v>13.894267834334078</v>
      </c>
      <c r="M423" s="71">
        <f t="shared" ca="1" si="91"/>
        <v>10.894267834334078</v>
      </c>
    </row>
    <row r="424" spans="1:13" ht="14.4" x14ac:dyDescent="0.3">
      <c r="A424" s="70">
        <f t="shared" ca="1" si="80"/>
        <v>0.64452210505570717</v>
      </c>
      <c r="B424" s="71">
        <f t="shared" ca="1" si="81"/>
        <v>14.482290955158579</v>
      </c>
      <c r="C424" s="71">
        <f t="shared" ca="1" si="82"/>
        <v>12.482290955158579</v>
      </c>
      <c r="D424" s="71">
        <f t="shared" ca="1" si="83"/>
        <v>15.482290955158579</v>
      </c>
      <c r="E424" s="71">
        <f t="shared" ca="1" si="84"/>
        <v>17.482290955158579</v>
      </c>
      <c r="F424" s="71">
        <f t="shared" ca="1" si="85"/>
        <v>20.482290955158579</v>
      </c>
      <c r="G424" s="71">
        <f t="shared" ca="1" si="86"/>
        <v>25.482290955158579</v>
      </c>
      <c r="H424" s="71">
        <f t="shared" ca="1" si="87"/>
        <v>30.482290955158579</v>
      </c>
      <c r="I424" s="71">
        <f t="shared" ca="1" si="92"/>
        <v>29.482290955158579</v>
      </c>
      <c r="J424" s="71">
        <f t="shared" ca="1" si="88"/>
        <v>26.482290955158579</v>
      </c>
      <c r="K424" s="71">
        <f t="shared" ca="1" si="89"/>
        <v>23.482290955158579</v>
      </c>
      <c r="L424" s="71">
        <f t="shared" ca="1" si="90"/>
        <v>20.482290955158579</v>
      </c>
      <c r="M424" s="71">
        <f t="shared" ca="1" si="91"/>
        <v>17.482290955158579</v>
      </c>
    </row>
    <row r="425" spans="1:13" ht="14.4" x14ac:dyDescent="0.3">
      <c r="A425" s="70">
        <f t="shared" ca="1" si="80"/>
        <v>0.86892203151086322</v>
      </c>
      <c r="B425" s="71">
        <f t="shared" ca="1" si="81"/>
        <v>17.485239938217024</v>
      </c>
      <c r="C425" s="71">
        <f t="shared" ca="1" si="82"/>
        <v>15.485239938217024</v>
      </c>
      <c r="D425" s="71">
        <f t="shared" ca="1" si="83"/>
        <v>18.485239938217024</v>
      </c>
      <c r="E425" s="71">
        <f t="shared" ca="1" si="84"/>
        <v>20.485239938217024</v>
      </c>
      <c r="F425" s="71">
        <f t="shared" ca="1" si="85"/>
        <v>23.485239938217024</v>
      </c>
      <c r="G425" s="71">
        <f t="shared" ca="1" si="86"/>
        <v>28.485239938217024</v>
      </c>
      <c r="H425" s="71">
        <f t="shared" ca="1" si="87"/>
        <v>33.48523993821702</v>
      </c>
      <c r="I425" s="71">
        <f t="shared" ca="1" si="92"/>
        <v>32.48523993821702</v>
      </c>
      <c r="J425" s="71">
        <f t="shared" ca="1" si="88"/>
        <v>29.485239938217024</v>
      </c>
      <c r="K425" s="71">
        <f t="shared" ca="1" si="89"/>
        <v>26.485239938217024</v>
      </c>
      <c r="L425" s="71">
        <f t="shared" ca="1" si="90"/>
        <v>23.485239938217024</v>
      </c>
      <c r="M425" s="71">
        <f t="shared" ca="1" si="91"/>
        <v>20.485239938217024</v>
      </c>
    </row>
    <row r="426" spans="1:13" ht="14.4" x14ac:dyDescent="0.3">
      <c r="A426" s="70">
        <f t="shared" ca="1" si="80"/>
        <v>0.80718851987683127</v>
      </c>
      <c r="B426" s="71">
        <f t="shared" ca="1" si="81"/>
        <v>16.470329779372211</v>
      </c>
      <c r="C426" s="71">
        <f t="shared" ca="1" si="82"/>
        <v>14.470329779372211</v>
      </c>
      <c r="D426" s="71">
        <f t="shared" ca="1" si="83"/>
        <v>17.470329779372211</v>
      </c>
      <c r="E426" s="71">
        <f t="shared" ca="1" si="84"/>
        <v>19.470329779372211</v>
      </c>
      <c r="F426" s="71">
        <f t="shared" ca="1" si="85"/>
        <v>22.470329779372211</v>
      </c>
      <c r="G426" s="71">
        <f t="shared" ca="1" si="86"/>
        <v>27.470329779372211</v>
      </c>
      <c r="H426" s="71">
        <f t="shared" ca="1" si="87"/>
        <v>32.470329779372207</v>
      </c>
      <c r="I426" s="71">
        <f t="shared" ca="1" si="92"/>
        <v>31.470329779372211</v>
      </c>
      <c r="J426" s="71">
        <f t="shared" ca="1" si="88"/>
        <v>28.470329779372211</v>
      </c>
      <c r="K426" s="71">
        <f t="shared" ca="1" si="89"/>
        <v>25.470329779372211</v>
      </c>
      <c r="L426" s="71">
        <f t="shared" ca="1" si="90"/>
        <v>22.470329779372211</v>
      </c>
      <c r="M426" s="71">
        <f t="shared" ca="1" si="91"/>
        <v>19.470329779372211</v>
      </c>
    </row>
    <row r="427" spans="1:13" ht="14.4" x14ac:dyDescent="0.3">
      <c r="A427" s="70">
        <f t="shared" ca="1" si="80"/>
        <v>0.49746404368020458</v>
      </c>
      <c r="B427" s="71">
        <f t="shared" ca="1" si="81"/>
        <v>12.974573029500405</v>
      </c>
      <c r="C427" s="71">
        <f t="shared" ca="1" si="82"/>
        <v>10.974573029500405</v>
      </c>
      <c r="D427" s="71">
        <f t="shared" ca="1" si="83"/>
        <v>13.974573029500405</v>
      </c>
      <c r="E427" s="71">
        <f t="shared" ca="1" si="84"/>
        <v>15.974573029500405</v>
      </c>
      <c r="F427" s="71">
        <f t="shared" ca="1" si="85"/>
        <v>18.974573029500405</v>
      </c>
      <c r="G427" s="71">
        <f t="shared" ca="1" si="86"/>
        <v>23.974573029500405</v>
      </c>
      <c r="H427" s="71">
        <f t="shared" ca="1" si="87"/>
        <v>28.974573029500405</v>
      </c>
      <c r="I427" s="71">
        <f t="shared" ca="1" si="92"/>
        <v>27.974573029500405</v>
      </c>
      <c r="J427" s="71">
        <f t="shared" ca="1" si="88"/>
        <v>24.974573029500405</v>
      </c>
      <c r="K427" s="71">
        <f t="shared" ca="1" si="89"/>
        <v>21.974573029500405</v>
      </c>
      <c r="L427" s="71">
        <f t="shared" ca="1" si="90"/>
        <v>18.974573029500405</v>
      </c>
      <c r="M427" s="71">
        <f t="shared" ca="1" si="91"/>
        <v>15.974573029500405</v>
      </c>
    </row>
    <row r="428" spans="1:13" ht="14.4" x14ac:dyDescent="0.3">
      <c r="A428" s="70">
        <f t="shared" ca="1" si="80"/>
        <v>0.4116819860759614</v>
      </c>
      <c r="B428" s="71">
        <f t="shared" ca="1" si="81"/>
        <v>12.107118382451906</v>
      </c>
      <c r="C428" s="71">
        <f t="shared" ca="1" si="82"/>
        <v>10.107118382451906</v>
      </c>
      <c r="D428" s="71">
        <f t="shared" ca="1" si="83"/>
        <v>13.107118382451906</v>
      </c>
      <c r="E428" s="71">
        <f t="shared" ca="1" si="84"/>
        <v>15.107118382451906</v>
      </c>
      <c r="F428" s="71">
        <f t="shared" ca="1" si="85"/>
        <v>18.107118382451905</v>
      </c>
      <c r="G428" s="71">
        <f t="shared" ca="1" si="86"/>
        <v>23.107118382451905</v>
      </c>
      <c r="H428" s="71">
        <f t="shared" ca="1" si="87"/>
        <v>28.107118382451905</v>
      </c>
      <c r="I428" s="71">
        <f t="shared" ca="1" si="92"/>
        <v>27.107118382451905</v>
      </c>
      <c r="J428" s="71">
        <f t="shared" ca="1" si="88"/>
        <v>24.107118382451905</v>
      </c>
      <c r="K428" s="71">
        <f t="shared" ca="1" si="89"/>
        <v>21.107118382451905</v>
      </c>
      <c r="L428" s="71">
        <f t="shared" ca="1" si="90"/>
        <v>18.107118382451905</v>
      </c>
      <c r="M428" s="71">
        <f t="shared" ca="1" si="91"/>
        <v>15.107118382451906</v>
      </c>
    </row>
    <row r="429" spans="1:13" ht="14.4" x14ac:dyDescent="0.3">
      <c r="A429" s="70">
        <f t="shared" ca="1" si="80"/>
        <v>0.77818553661989376</v>
      </c>
      <c r="B429" s="71">
        <f t="shared" ca="1" si="81"/>
        <v>16.064318492154136</v>
      </c>
      <c r="C429" s="71">
        <f t="shared" ca="1" si="82"/>
        <v>14.064318492154136</v>
      </c>
      <c r="D429" s="71">
        <f t="shared" ca="1" si="83"/>
        <v>17.064318492154136</v>
      </c>
      <c r="E429" s="71">
        <f t="shared" ca="1" si="84"/>
        <v>19.064318492154136</v>
      </c>
      <c r="F429" s="71">
        <f t="shared" ca="1" si="85"/>
        <v>22.064318492154136</v>
      </c>
      <c r="G429" s="71">
        <f t="shared" ca="1" si="86"/>
        <v>27.064318492154136</v>
      </c>
      <c r="H429" s="71">
        <f t="shared" ca="1" si="87"/>
        <v>32.064318492154136</v>
      </c>
      <c r="I429" s="71">
        <f t="shared" ca="1" si="92"/>
        <v>31.064318492154136</v>
      </c>
      <c r="J429" s="71">
        <f t="shared" ca="1" si="88"/>
        <v>28.064318492154136</v>
      </c>
      <c r="K429" s="71">
        <f t="shared" ca="1" si="89"/>
        <v>25.064318492154136</v>
      </c>
      <c r="L429" s="71">
        <f t="shared" ca="1" si="90"/>
        <v>22.064318492154136</v>
      </c>
      <c r="M429" s="71">
        <f t="shared" ca="1" si="91"/>
        <v>19.064318492154136</v>
      </c>
    </row>
    <row r="430" spans="1:13" ht="14.4" x14ac:dyDescent="0.3">
      <c r="A430" s="70">
        <f t="shared" ca="1" si="80"/>
        <v>0.53962584255625001</v>
      </c>
      <c r="B430" s="71">
        <f t="shared" ca="1" si="81"/>
        <v>13.397964597113027</v>
      </c>
      <c r="C430" s="71">
        <f t="shared" ca="1" si="82"/>
        <v>11.397964597113027</v>
      </c>
      <c r="D430" s="71">
        <f t="shared" ca="1" si="83"/>
        <v>14.397964597113027</v>
      </c>
      <c r="E430" s="71">
        <f t="shared" ca="1" si="84"/>
        <v>16.397964597113027</v>
      </c>
      <c r="F430" s="71">
        <f t="shared" ca="1" si="85"/>
        <v>19.397964597113027</v>
      </c>
      <c r="G430" s="71">
        <f t="shared" ca="1" si="86"/>
        <v>24.397964597113027</v>
      </c>
      <c r="H430" s="71">
        <f t="shared" ca="1" si="87"/>
        <v>29.397964597113027</v>
      </c>
      <c r="I430" s="71">
        <f t="shared" ca="1" si="92"/>
        <v>28.397964597113027</v>
      </c>
      <c r="J430" s="71">
        <f t="shared" ca="1" si="88"/>
        <v>25.397964597113027</v>
      </c>
      <c r="K430" s="71">
        <f t="shared" ca="1" si="89"/>
        <v>22.397964597113027</v>
      </c>
      <c r="L430" s="71">
        <f t="shared" ca="1" si="90"/>
        <v>19.397964597113027</v>
      </c>
      <c r="M430" s="71">
        <f t="shared" ca="1" si="91"/>
        <v>16.397964597113027</v>
      </c>
    </row>
    <row r="431" spans="1:13" ht="14.4" x14ac:dyDescent="0.3">
      <c r="A431" s="70">
        <f t="shared" ca="1" si="80"/>
        <v>0.96971337245025568</v>
      </c>
      <c r="B431" s="71">
        <f t="shared" ca="1" si="81"/>
        <v>20.506390734547185</v>
      </c>
      <c r="C431" s="71">
        <f t="shared" ca="1" si="82"/>
        <v>18.506390734547185</v>
      </c>
      <c r="D431" s="71">
        <f t="shared" ca="1" si="83"/>
        <v>21.506390734547185</v>
      </c>
      <c r="E431" s="71">
        <f t="shared" ca="1" si="84"/>
        <v>23.506390734547185</v>
      </c>
      <c r="F431" s="71">
        <f t="shared" ca="1" si="85"/>
        <v>26.506390734547185</v>
      </c>
      <c r="G431" s="71">
        <f t="shared" ca="1" si="86"/>
        <v>31.506390734547185</v>
      </c>
      <c r="H431" s="71">
        <f t="shared" ca="1" si="87"/>
        <v>36.506390734547189</v>
      </c>
      <c r="I431" s="71">
        <f t="shared" ca="1" si="92"/>
        <v>35.506390734547189</v>
      </c>
      <c r="J431" s="71">
        <f t="shared" ca="1" si="88"/>
        <v>32.506390734547189</v>
      </c>
      <c r="K431" s="71">
        <f t="shared" ca="1" si="89"/>
        <v>29.506390734547185</v>
      </c>
      <c r="L431" s="71">
        <f t="shared" ca="1" si="90"/>
        <v>26.506390734547185</v>
      </c>
      <c r="M431" s="71">
        <f t="shared" ca="1" si="91"/>
        <v>23.506390734547185</v>
      </c>
    </row>
    <row r="432" spans="1:13" ht="14.4" x14ac:dyDescent="0.3">
      <c r="A432" s="70">
        <f t="shared" ca="1" si="80"/>
        <v>0.53125368820383956</v>
      </c>
      <c r="B432" s="71">
        <f t="shared" ca="1" si="81"/>
        <v>13.313686744630315</v>
      </c>
      <c r="C432" s="71">
        <f t="shared" ca="1" si="82"/>
        <v>11.313686744630315</v>
      </c>
      <c r="D432" s="71">
        <f t="shared" ca="1" si="83"/>
        <v>14.313686744630315</v>
      </c>
      <c r="E432" s="71">
        <f t="shared" ca="1" si="84"/>
        <v>16.313686744630314</v>
      </c>
      <c r="F432" s="71">
        <f t="shared" ca="1" si="85"/>
        <v>19.313686744630314</v>
      </c>
      <c r="G432" s="71">
        <f t="shared" ca="1" si="86"/>
        <v>24.313686744630314</v>
      </c>
      <c r="H432" s="71">
        <f t="shared" ca="1" si="87"/>
        <v>29.313686744630314</v>
      </c>
      <c r="I432" s="71">
        <f t="shared" ca="1" si="92"/>
        <v>28.313686744630314</v>
      </c>
      <c r="J432" s="71">
        <f t="shared" ca="1" si="88"/>
        <v>25.313686744630314</v>
      </c>
      <c r="K432" s="71">
        <f t="shared" ca="1" si="89"/>
        <v>22.313686744630314</v>
      </c>
      <c r="L432" s="71">
        <f t="shared" ca="1" si="90"/>
        <v>19.313686744630314</v>
      </c>
      <c r="M432" s="71">
        <f t="shared" ca="1" si="91"/>
        <v>16.313686744630314</v>
      </c>
    </row>
    <row r="433" spans="1:13" ht="14.4" x14ac:dyDescent="0.3">
      <c r="A433" s="70">
        <f t="shared" ca="1" si="80"/>
        <v>0.66493741594719602</v>
      </c>
      <c r="B433" s="71">
        <f t="shared" ca="1" si="81"/>
        <v>14.703904912115341</v>
      </c>
      <c r="C433" s="71">
        <f t="shared" ca="1" si="82"/>
        <v>12.703904912115341</v>
      </c>
      <c r="D433" s="71">
        <f t="shared" ca="1" si="83"/>
        <v>15.703904912115341</v>
      </c>
      <c r="E433" s="71">
        <f t="shared" ca="1" si="84"/>
        <v>17.703904912115341</v>
      </c>
      <c r="F433" s="71">
        <f t="shared" ca="1" si="85"/>
        <v>20.703904912115341</v>
      </c>
      <c r="G433" s="71">
        <f t="shared" ca="1" si="86"/>
        <v>25.703904912115341</v>
      </c>
      <c r="H433" s="71">
        <f t="shared" ca="1" si="87"/>
        <v>30.703904912115341</v>
      </c>
      <c r="I433" s="71">
        <f t="shared" ca="1" si="92"/>
        <v>29.703904912115341</v>
      </c>
      <c r="J433" s="71">
        <f t="shared" ca="1" si="88"/>
        <v>26.703904912115341</v>
      </c>
      <c r="K433" s="71">
        <f t="shared" ca="1" si="89"/>
        <v>23.703904912115341</v>
      </c>
      <c r="L433" s="71">
        <f t="shared" ca="1" si="90"/>
        <v>20.703904912115341</v>
      </c>
      <c r="M433" s="71">
        <f t="shared" ca="1" si="91"/>
        <v>17.703904912115341</v>
      </c>
    </row>
    <row r="434" spans="1:13" ht="14.4" x14ac:dyDescent="0.3">
      <c r="A434" s="70">
        <f t="shared" ca="1" si="80"/>
        <v>0.39008208524802757</v>
      </c>
      <c r="B434" s="71">
        <f t="shared" ca="1" si="81"/>
        <v>11.883579605899088</v>
      </c>
      <c r="C434" s="71">
        <f t="shared" ca="1" si="82"/>
        <v>9.8835796058990883</v>
      </c>
      <c r="D434" s="71">
        <f t="shared" ca="1" si="83"/>
        <v>12.883579605899088</v>
      </c>
      <c r="E434" s="71">
        <f t="shared" ca="1" si="84"/>
        <v>14.883579605899088</v>
      </c>
      <c r="F434" s="71">
        <f t="shared" ca="1" si="85"/>
        <v>17.88357960589909</v>
      </c>
      <c r="G434" s="71">
        <f t="shared" ca="1" si="86"/>
        <v>22.88357960589909</v>
      </c>
      <c r="H434" s="71">
        <f t="shared" ca="1" si="87"/>
        <v>27.88357960589909</v>
      </c>
      <c r="I434" s="71">
        <f t="shared" ca="1" si="92"/>
        <v>26.88357960589909</v>
      </c>
      <c r="J434" s="71">
        <f t="shared" ca="1" si="88"/>
        <v>23.88357960589909</v>
      </c>
      <c r="K434" s="71">
        <f t="shared" ca="1" si="89"/>
        <v>20.88357960589909</v>
      </c>
      <c r="L434" s="71">
        <f t="shared" ca="1" si="90"/>
        <v>17.88357960589909</v>
      </c>
      <c r="M434" s="71">
        <f t="shared" ca="1" si="91"/>
        <v>14.883579605899088</v>
      </c>
    </row>
    <row r="435" spans="1:13" ht="14.4" x14ac:dyDescent="0.3">
      <c r="A435" s="70">
        <f t="shared" ca="1" si="80"/>
        <v>0.72531563344976813</v>
      </c>
      <c r="B435" s="71">
        <f t="shared" ca="1" si="81"/>
        <v>15.394825333175653</v>
      </c>
      <c r="C435" s="71">
        <f t="shared" ca="1" si="82"/>
        <v>13.394825333175653</v>
      </c>
      <c r="D435" s="71">
        <f t="shared" ca="1" si="83"/>
        <v>16.394825333175653</v>
      </c>
      <c r="E435" s="71">
        <f t="shared" ca="1" si="84"/>
        <v>18.394825333175653</v>
      </c>
      <c r="F435" s="71">
        <f t="shared" ca="1" si="85"/>
        <v>21.394825333175653</v>
      </c>
      <c r="G435" s="71">
        <f t="shared" ca="1" si="86"/>
        <v>26.394825333175653</v>
      </c>
      <c r="H435" s="71">
        <f t="shared" ca="1" si="87"/>
        <v>31.394825333175653</v>
      </c>
      <c r="I435" s="71">
        <f t="shared" ca="1" si="92"/>
        <v>30.394825333175653</v>
      </c>
      <c r="J435" s="71">
        <f t="shared" ca="1" si="88"/>
        <v>27.394825333175653</v>
      </c>
      <c r="K435" s="71">
        <f t="shared" ca="1" si="89"/>
        <v>24.394825333175653</v>
      </c>
      <c r="L435" s="71">
        <f t="shared" ca="1" si="90"/>
        <v>21.394825333175653</v>
      </c>
      <c r="M435" s="71">
        <f t="shared" ca="1" si="91"/>
        <v>18.394825333175653</v>
      </c>
    </row>
    <row r="436" spans="1:13" ht="14.4" x14ac:dyDescent="0.3">
      <c r="A436" s="70">
        <f t="shared" ca="1" si="80"/>
        <v>0.2905376283851876</v>
      </c>
      <c r="B436" s="71">
        <f t="shared" ca="1" si="81"/>
        <v>10.792740861394149</v>
      </c>
      <c r="C436" s="71">
        <f t="shared" ca="1" si="82"/>
        <v>8.7927408613941491</v>
      </c>
      <c r="D436" s="71">
        <f t="shared" ca="1" si="83"/>
        <v>11.792740861394149</v>
      </c>
      <c r="E436" s="71">
        <f t="shared" ca="1" si="84"/>
        <v>13.792740861394149</v>
      </c>
      <c r="F436" s="71">
        <f t="shared" ca="1" si="85"/>
        <v>16.792740861394147</v>
      </c>
      <c r="G436" s="71">
        <f t="shared" ca="1" si="86"/>
        <v>21.792740861394147</v>
      </c>
      <c r="H436" s="71">
        <f t="shared" ca="1" si="87"/>
        <v>26.792740861394147</v>
      </c>
      <c r="I436" s="71">
        <f t="shared" ca="1" si="92"/>
        <v>25.792740861394147</v>
      </c>
      <c r="J436" s="71">
        <f t="shared" ca="1" si="88"/>
        <v>22.792740861394147</v>
      </c>
      <c r="K436" s="71">
        <f t="shared" ca="1" si="89"/>
        <v>19.792740861394147</v>
      </c>
      <c r="L436" s="71">
        <f t="shared" ca="1" si="90"/>
        <v>16.792740861394147</v>
      </c>
      <c r="M436" s="71">
        <f t="shared" ca="1" si="91"/>
        <v>13.792740861394149</v>
      </c>
    </row>
    <row r="437" spans="1:13" ht="14.4" x14ac:dyDescent="0.3">
      <c r="A437" s="70">
        <f t="shared" ca="1" si="80"/>
        <v>0.25191463238805711</v>
      </c>
      <c r="B437" s="71">
        <f t="shared" ca="1" si="81"/>
        <v>10.326092665226799</v>
      </c>
      <c r="C437" s="71">
        <f t="shared" ca="1" si="82"/>
        <v>8.326092665226799</v>
      </c>
      <c r="D437" s="71">
        <f t="shared" ca="1" si="83"/>
        <v>11.326092665226799</v>
      </c>
      <c r="E437" s="71">
        <f t="shared" ca="1" si="84"/>
        <v>13.326092665226799</v>
      </c>
      <c r="F437" s="71">
        <f t="shared" ca="1" si="85"/>
        <v>16.326092665226799</v>
      </c>
      <c r="G437" s="71">
        <f t="shared" ca="1" si="86"/>
        <v>21.326092665226799</v>
      </c>
      <c r="H437" s="71">
        <f t="shared" ca="1" si="87"/>
        <v>26.326092665226799</v>
      </c>
      <c r="I437" s="71">
        <f t="shared" ca="1" si="92"/>
        <v>25.326092665226799</v>
      </c>
      <c r="J437" s="71">
        <f t="shared" ca="1" si="88"/>
        <v>22.326092665226799</v>
      </c>
      <c r="K437" s="71">
        <f t="shared" ca="1" si="89"/>
        <v>19.326092665226799</v>
      </c>
      <c r="L437" s="71">
        <f t="shared" ca="1" si="90"/>
        <v>16.326092665226799</v>
      </c>
      <c r="M437" s="71">
        <f t="shared" ca="1" si="91"/>
        <v>13.326092665226799</v>
      </c>
    </row>
    <row r="438" spans="1:13" ht="14.4" x14ac:dyDescent="0.3">
      <c r="A438" s="70">
        <f t="shared" ca="1" si="80"/>
        <v>0.19716668961681405</v>
      </c>
      <c r="B438" s="71">
        <f t="shared" ca="1" si="81"/>
        <v>9.5928596110569764</v>
      </c>
      <c r="C438" s="71">
        <f t="shared" ca="1" si="82"/>
        <v>7.5928596110569764</v>
      </c>
      <c r="D438" s="71">
        <f t="shared" ca="1" si="83"/>
        <v>10.592859611056976</v>
      </c>
      <c r="E438" s="71">
        <f t="shared" ca="1" si="84"/>
        <v>12.592859611056976</v>
      </c>
      <c r="F438" s="71">
        <f t="shared" ca="1" si="85"/>
        <v>15.592859611056976</v>
      </c>
      <c r="G438" s="71">
        <f t="shared" ca="1" si="86"/>
        <v>20.592859611056976</v>
      </c>
      <c r="H438" s="71">
        <f t="shared" ca="1" si="87"/>
        <v>25.592859611056976</v>
      </c>
      <c r="I438" s="71">
        <f t="shared" ca="1" si="92"/>
        <v>24.592859611056976</v>
      </c>
      <c r="J438" s="71">
        <f t="shared" ca="1" si="88"/>
        <v>21.592859611056976</v>
      </c>
      <c r="K438" s="71">
        <f t="shared" ca="1" si="89"/>
        <v>18.592859611056976</v>
      </c>
      <c r="L438" s="71">
        <f t="shared" ca="1" si="90"/>
        <v>15.592859611056976</v>
      </c>
      <c r="M438" s="71">
        <f t="shared" ca="1" si="91"/>
        <v>12.592859611056976</v>
      </c>
    </row>
    <row r="439" spans="1:13" ht="14.4" x14ac:dyDescent="0.3">
      <c r="A439" s="70">
        <f t="shared" ca="1" si="80"/>
        <v>0.44299024590435898</v>
      </c>
      <c r="B439" s="71">
        <f t="shared" ca="1" si="81"/>
        <v>12.426431448146769</v>
      </c>
      <c r="C439" s="71">
        <f t="shared" ca="1" si="82"/>
        <v>10.426431448146769</v>
      </c>
      <c r="D439" s="71">
        <f t="shared" ca="1" si="83"/>
        <v>13.426431448146769</v>
      </c>
      <c r="E439" s="71">
        <f t="shared" ca="1" si="84"/>
        <v>15.426431448146769</v>
      </c>
      <c r="F439" s="71">
        <f t="shared" ca="1" si="85"/>
        <v>18.426431448146769</v>
      </c>
      <c r="G439" s="71">
        <f t="shared" ca="1" si="86"/>
        <v>23.426431448146769</v>
      </c>
      <c r="H439" s="71">
        <f t="shared" ca="1" si="87"/>
        <v>28.426431448146769</v>
      </c>
      <c r="I439" s="71">
        <f t="shared" ca="1" si="92"/>
        <v>27.426431448146769</v>
      </c>
      <c r="J439" s="71">
        <f t="shared" ca="1" si="88"/>
        <v>24.426431448146769</v>
      </c>
      <c r="K439" s="71">
        <f t="shared" ca="1" si="89"/>
        <v>21.426431448146769</v>
      </c>
      <c r="L439" s="71">
        <f t="shared" ca="1" si="90"/>
        <v>18.426431448146769</v>
      </c>
      <c r="M439" s="71">
        <f t="shared" ca="1" si="91"/>
        <v>15.426431448146769</v>
      </c>
    </row>
    <row r="440" spans="1:13" ht="14.4" x14ac:dyDescent="0.3">
      <c r="A440" s="70">
        <f t="shared" ca="1" si="80"/>
        <v>0.15193558591653367</v>
      </c>
      <c r="B440" s="71">
        <f t="shared" ca="1" si="81"/>
        <v>8.8873310925077647</v>
      </c>
      <c r="C440" s="71">
        <f t="shared" ca="1" si="82"/>
        <v>6.8873310925077647</v>
      </c>
      <c r="D440" s="71">
        <f t="shared" ca="1" si="83"/>
        <v>9.8873310925077647</v>
      </c>
      <c r="E440" s="71">
        <f t="shared" ca="1" si="84"/>
        <v>11.887331092507765</v>
      </c>
      <c r="F440" s="71">
        <f t="shared" ca="1" si="85"/>
        <v>14.887331092507765</v>
      </c>
      <c r="G440" s="71">
        <f t="shared" ca="1" si="86"/>
        <v>19.887331092507765</v>
      </c>
      <c r="H440" s="71">
        <f t="shared" ca="1" si="87"/>
        <v>24.887331092507765</v>
      </c>
      <c r="I440" s="71">
        <f t="shared" ca="1" si="92"/>
        <v>23.887331092507765</v>
      </c>
      <c r="J440" s="71">
        <f t="shared" ca="1" si="88"/>
        <v>20.887331092507765</v>
      </c>
      <c r="K440" s="71">
        <f t="shared" ca="1" si="89"/>
        <v>17.887331092507765</v>
      </c>
      <c r="L440" s="71">
        <f t="shared" ca="1" si="90"/>
        <v>14.887331092507765</v>
      </c>
      <c r="M440" s="71">
        <f t="shared" ca="1" si="91"/>
        <v>11.887331092507765</v>
      </c>
    </row>
    <row r="441" spans="1:13" ht="14.4" x14ac:dyDescent="0.3">
      <c r="A441" s="70">
        <f t="shared" ca="1" si="80"/>
        <v>2.2862473535728012E-2</v>
      </c>
      <c r="B441" s="71">
        <f t="shared" ca="1" si="81"/>
        <v>5.0083057272165314</v>
      </c>
      <c r="C441" s="71">
        <f t="shared" ca="1" si="82"/>
        <v>3.0083057272165314</v>
      </c>
      <c r="D441" s="71">
        <f t="shared" ca="1" si="83"/>
        <v>6.0083057272165314</v>
      </c>
      <c r="E441" s="71">
        <f t="shared" ca="1" si="84"/>
        <v>8.0083057272165306</v>
      </c>
      <c r="F441" s="71">
        <f t="shared" ca="1" si="85"/>
        <v>11.008305727216531</v>
      </c>
      <c r="G441" s="71">
        <f t="shared" ca="1" si="86"/>
        <v>16.008305727216531</v>
      </c>
      <c r="H441" s="71">
        <f t="shared" ca="1" si="87"/>
        <v>21.008305727216531</v>
      </c>
      <c r="I441" s="71">
        <f t="shared" ca="1" si="92"/>
        <v>20.008305727216531</v>
      </c>
      <c r="J441" s="71">
        <f t="shared" ca="1" si="88"/>
        <v>17.008305727216531</v>
      </c>
      <c r="K441" s="71">
        <f t="shared" ca="1" si="89"/>
        <v>14.008305727216531</v>
      </c>
      <c r="L441" s="71">
        <f t="shared" ca="1" si="90"/>
        <v>11.008305727216531</v>
      </c>
      <c r="M441" s="71">
        <f t="shared" ca="1" si="91"/>
        <v>8.0083057272165306</v>
      </c>
    </row>
    <row r="442" spans="1:13" ht="14.4" x14ac:dyDescent="0.3">
      <c r="A442" s="70">
        <f t="shared" ca="1" si="80"/>
        <v>0.40967607229772152</v>
      </c>
      <c r="B442" s="71">
        <f t="shared" ca="1" si="81"/>
        <v>12.086486731953826</v>
      </c>
      <c r="C442" s="71">
        <f t="shared" ca="1" si="82"/>
        <v>10.086486731953826</v>
      </c>
      <c r="D442" s="71">
        <f t="shared" ca="1" si="83"/>
        <v>13.086486731953826</v>
      </c>
      <c r="E442" s="71">
        <f t="shared" ca="1" si="84"/>
        <v>15.086486731953826</v>
      </c>
      <c r="F442" s="71">
        <f t="shared" ca="1" si="85"/>
        <v>18.086486731953826</v>
      </c>
      <c r="G442" s="71">
        <f t="shared" ca="1" si="86"/>
        <v>23.086486731953826</v>
      </c>
      <c r="H442" s="71">
        <f t="shared" ca="1" si="87"/>
        <v>28.086486731953826</v>
      </c>
      <c r="I442" s="71">
        <f t="shared" ca="1" si="92"/>
        <v>27.086486731953826</v>
      </c>
      <c r="J442" s="71">
        <f t="shared" ca="1" si="88"/>
        <v>24.086486731953826</v>
      </c>
      <c r="K442" s="71">
        <f t="shared" ca="1" si="89"/>
        <v>21.086486731953826</v>
      </c>
      <c r="L442" s="71">
        <f t="shared" ca="1" si="90"/>
        <v>18.086486731953826</v>
      </c>
      <c r="M442" s="71">
        <f t="shared" ca="1" si="91"/>
        <v>15.086486731953826</v>
      </c>
    </row>
    <row r="443" spans="1:13" ht="14.4" x14ac:dyDescent="0.3">
      <c r="A443" s="70">
        <f t="shared" ca="1" si="80"/>
        <v>0.52349975671641924</v>
      </c>
      <c r="B443" s="71">
        <f t="shared" ca="1" si="81"/>
        <v>13.235757044337701</v>
      </c>
      <c r="C443" s="71">
        <f t="shared" ca="1" si="82"/>
        <v>11.235757044337701</v>
      </c>
      <c r="D443" s="71">
        <f t="shared" ca="1" si="83"/>
        <v>14.235757044337701</v>
      </c>
      <c r="E443" s="71">
        <f t="shared" ca="1" si="84"/>
        <v>16.235757044337699</v>
      </c>
      <c r="F443" s="71">
        <f t="shared" ca="1" si="85"/>
        <v>19.235757044337699</v>
      </c>
      <c r="G443" s="71">
        <f t="shared" ca="1" si="86"/>
        <v>24.235757044337699</v>
      </c>
      <c r="H443" s="71">
        <f t="shared" ca="1" si="87"/>
        <v>29.235757044337699</v>
      </c>
      <c r="I443" s="71">
        <f t="shared" ca="1" si="92"/>
        <v>28.235757044337699</v>
      </c>
      <c r="J443" s="71">
        <f t="shared" ca="1" si="88"/>
        <v>25.235757044337699</v>
      </c>
      <c r="K443" s="71">
        <f t="shared" ca="1" si="89"/>
        <v>22.235757044337699</v>
      </c>
      <c r="L443" s="71">
        <f t="shared" ca="1" si="90"/>
        <v>19.235757044337699</v>
      </c>
      <c r="M443" s="71">
        <f t="shared" ca="1" si="91"/>
        <v>16.235757044337699</v>
      </c>
    </row>
    <row r="444" spans="1:13" ht="14.4" x14ac:dyDescent="0.3">
      <c r="A444" s="70">
        <f t="shared" ca="1" si="80"/>
        <v>0.90670520122290088</v>
      </c>
      <c r="B444" s="71">
        <f t="shared" ca="1" si="81"/>
        <v>18.282941702979734</v>
      </c>
      <c r="C444" s="71">
        <f t="shared" ca="1" si="82"/>
        <v>16.282941702979734</v>
      </c>
      <c r="D444" s="71">
        <f t="shared" ca="1" si="83"/>
        <v>19.282941702979734</v>
      </c>
      <c r="E444" s="71">
        <f t="shared" ca="1" si="84"/>
        <v>21.282941702979734</v>
      </c>
      <c r="F444" s="71">
        <f t="shared" ca="1" si="85"/>
        <v>24.282941702979734</v>
      </c>
      <c r="G444" s="71">
        <f t="shared" ca="1" si="86"/>
        <v>29.282941702979734</v>
      </c>
      <c r="H444" s="71">
        <f t="shared" ca="1" si="87"/>
        <v>34.282941702979734</v>
      </c>
      <c r="I444" s="71">
        <f t="shared" ca="1" si="92"/>
        <v>33.282941702979734</v>
      </c>
      <c r="J444" s="71">
        <f t="shared" ca="1" si="88"/>
        <v>30.282941702979734</v>
      </c>
      <c r="K444" s="71">
        <f t="shared" ca="1" si="89"/>
        <v>27.282941702979734</v>
      </c>
      <c r="L444" s="71">
        <f t="shared" ca="1" si="90"/>
        <v>24.282941702979734</v>
      </c>
      <c r="M444" s="71">
        <f t="shared" ca="1" si="91"/>
        <v>21.282941702979734</v>
      </c>
    </row>
    <row r="445" spans="1:13" ht="14.4" x14ac:dyDescent="0.3">
      <c r="A445" s="70">
        <f t="shared" ca="1" si="80"/>
        <v>0.42806769310077808</v>
      </c>
      <c r="B445" s="71">
        <f t="shared" ca="1" si="81"/>
        <v>12.27481671683732</v>
      </c>
      <c r="C445" s="71">
        <f t="shared" ca="1" si="82"/>
        <v>10.27481671683732</v>
      </c>
      <c r="D445" s="71">
        <f t="shared" ca="1" si="83"/>
        <v>13.27481671683732</v>
      </c>
      <c r="E445" s="71">
        <f t="shared" ca="1" si="84"/>
        <v>15.27481671683732</v>
      </c>
      <c r="F445" s="71">
        <f t="shared" ca="1" si="85"/>
        <v>18.274816716837321</v>
      </c>
      <c r="G445" s="71">
        <f t="shared" ca="1" si="86"/>
        <v>23.274816716837321</v>
      </c>
      <c r="H445" s="71">
        <f t="shared" ca="1" si="87"/>
        <v>28.274816716837321</v>
      </c>
      <c r="I445" s="71">
        <f t="shared" ca="1" si="92"/>
        <v>27.274816716837321</v>
      </c>
      <c r="J445" s="71">
        <f t="shared" ca="1" si="88"/>
        <v>24.274816716837321</v>
      </c>
      <c r="K445" s="71">
        <f t="shared" ca="1" si="89"/>
        <v>21.274816716837321</v>
      </c>
      <c r="L445" s="71">
        <f t="shared" ca="1" si="90"/>
        <v>18.274816716837321</v>
      </c>
      <c r="M445" s="71">
        <f t="shared" ca="1" si="91"/>
        <v>15.27481671683732</v>
      </c>
    </row>
    <row r="446" spans="1:13" ht="14.4" x14ac:dyDescent="0.3">
      <c r="A446" s="70">
        <f t="shared" ca="1" si="80"/>
        <v>0.663735050853547</v>
      </c>
      <c r="B446" s="71">
        <f t="shared" ca="1" si="81"/>
        <v>14.69071370296175</v>
      </c>
      <c r="C446" s="71">
        <f t="shared" ca="1" si="82"/>
        <v>12.69071370296175</v>
      </c>
      <c r="D446" s="71">
        <f t="shared" ca="1" si="83"/>
        <v>15.69071370296175</v>
      </c>
      <c r="E446" s="71">
        <f t="shared" ca="1" si="84"/>
        <v>17.690713702961752</v>
      </c>
      <c r="F446" s="71">
        <f t="shared" ca="1" si="85"/>
        <v>20.690713702961752</v>
      </c>
      <c r="G446" s="71">
        <f t="shared" ca="1" si="86"/>
        <v>25.690713702961752</v>
      </c>
      <c r="H446" s="71">
        <f t="shared" ca="1" si="87"/>
        <v>30.690713702961752</v>
      </c>
      <c r="I446" s="71">
        <f t="shared" ca="1" si="92"/>
        <v>29.690713702961752</v>
      </c>
      <c r="J446" s="71">
        <f t="shared" ca="1" si="88"/>
        <v>26.690713702961752</v>
      </c>
      <c r="K446" s="71">
        <f t="shared" ca="1" si="89"/>
        <v>23.690713702961752</v>
      </c>
      <c r="L446" s="71">
        <f t="shared" ca="1" si="90"/>
        <v>20.690713702961752</v>
      </c>
      <c r="M446" s="71">
        <f t="shared" ca="1" si="91"/>
        <v>17.690713702961752</v>
      </c>
    </row>
    <row r="447" spans="1:13" ht="14.4" x14ac:dyDescent="0.3">
      <c r="A447" s="70">
        <f t="shared" ca="1" si="80"/>
        <v>0.5079197987578149</v>
      </c>
      <c r="B447" s="71">
        <f t="shared" ca="1" si="81"/>
        <v>13.079413182503101</v>
      </c>
      <c r="C447" s="71">
        <f t="shared" ca="1" si="82"/>
        <v>11.079413182503101</v>
      </c>
      <c r="D447" s="71">
        <f t="shared" ca="1" si="83"/>
        <v>14.079413182503101</v>
      </c>
      <c r="E447" s="71">
        <f t="shared" ca="1" si="84"/>
        <v>16.079413182503099</v>
      </c>
      <c r="F447" s="71">
        <f t="shared" ca="1" si="85"/>
        <v>19.079413182503099</v>
      </c>
      <c r="G447" s="71">
        <f t="shared" ca="1" si="86"/>
        <v>24.079413182503099</v>
      </c>
      <c r="H447" s="71">
        <f t="shared" ca="1" si="87"/>
        <v>29.079413182503099</v>
      </c>
      <c r="I447" s="71">
        <f t="shared" ca="1" si="92"/>
        <v>28.079413182503099</v>
      </c>
      <c r="J447" s="71">
        <f t="shared" ca="1" si="88"/>
        <v>25.079413182503099</v>
      </c>
      <c r="K447" s="71">
        <f t="shared" ca="1" si="89"/>
        <v>22.079413182503099</v>
      </c>
      <c r="L447" s="71">
        <f t="shared" ca="1" si="90"/>
        <v>19.079413182503099</v>
      </c>
      <c r="M447" s="71">
        <f t="shared" ca="1" si="91"/>
        <v>16.079413182503099</v>
      </c>
    </row>
    <row r="448" spans="1:13" ht="14.4" x14ac:dyDescent="0.3">
      <c r="A448" s="70">
        <f t="shared" ca="1" si="80"/>
        <v>0.20304517053523852</v>
      </c>
      <c r="B448" s="71">
        <f t="shared" ca="1" si="81"/>
        <v>9.6768263242788386</v>
      </c>
      <c r="C448" s="71">
        <f t="shared" ca="1" si="82"/>
        <v>7.6768263242788386</v>
      </c>
      <c r="D448" s="71">
        <f t="shared" ca="1" si="83"/>
        <v>10.676826324278839</v>
      </c>
      <c r="E448" s="71">
        <f t="shared" ca="1" si="84"/>
        <v>12.676826324278839</v>
      </c>
      <c r="F448" s="71">
        <f t="shared" ca="1" si="85"/>
        <v>15.676826324278839</v>
      </c>
      <c r="G448" s="71">
        <f t="shared" ca="1" si="86"/>
        <v>20.676826324278839</v>
      </c>
      <c r="H448" s="71">
        <f t="shared" ca="1" si="87"/>
        <v>25.676826324278839</v>
      </c>
      <c r="I448" s="71">
        <f t="shared" ca="1" si="92"/>
        <v>24.676826324278839</v>
      </c>
      <c r="J448" s="71">
        <f t="shared" ca="1" si="88"/>
        <v>21.676826324278839</v>
      </c>
      <c r="K448" s="71">
        <f t="shared" ca="1" si="89"/>
        <v>18.676826324278839</v>
      </c>
      <c r="L448" s="71">
        <f t="shared" ca="1" si="90"/>
        <v>15.676826324278839</v>
      </c>
      <c r="M448" s="71">
        <f t="shared" ca="1" si="91"/>
        <v>12.676826324278839</v>
      </c>
    </row>
    <row r="449" spans="1:13" ht="14.4" x14ac:dyDescent="0.3">
      <c r="A449" s="70">
        <f t="shared" ca="1" si="80"/>
        <v>0.74216164013657393</v>
      </c>
      <c r="B449" s="71">
        <f t="shared" ca="1" si="81"/>
        <v>15.600095995866672</v>
      </c>
      <c r="C449" s="71">
        <f t="shared" ca="1" si="82"/>
        <v>13.600095995866672</v>
      </c>
      <c r="D449" s="71">
        <f t="shared" ca="1" si="83"/>
        <v>16.600095995866671</v>
      </c>
      <c r="E449" s="71">
        <f t="shared" ca="1" si="84"/>
        <v>18.600095995866671</v>
      </c>
      <c r="F449" s="71">
        <f t="shared" ca="1" si="85"/>
        <v>21.600095995866671</v>
      </c>
      <c r="G449" s="71">
        <f t="shared" ca="1" si="86"/>
        <v>26.600095995866671</v>
      </c>
      <c r="H449" s="71">
        <f t="shared" ca="1" si="87"/>
        <v>31.600095995866671</v>
      </c>
      <c r="I449" s="71">
        <f t="shared" ca="1" si="92"/>
        <v>30.600095995866671</v>
      </c>
      <c r="J449" s="71">
        <f t="shared" ca="1" si="88"/>
        <v>27.600095995866671</v>
      </c>
      <c r="K449" s="71">
        <f t="shared" ca="1" si="89"/>
        <v>24.600095995866671</v>
      </c>
      <c r="L449" s="71">
        <f t="shared" ca="1" si="90"/>
        <v>21.600095995866671</v>
      </c>
      <c r="M449" s="71">
        <f t="shared" ca="1" si="91"/>
        <v>18.600095995866671</v>
      </c>
    </row>
    <row r="450" spans="1:13" ht="14.4" x14ac:dyDescent="0.3">
      <c r="A450" s="70">
        <f t="shared" ca="1" si="80"/>
        <v>0.81532755025440007</v>
      </c>
      <c r="B450" s="71">
        <f t="shared" ca="1" si="81"/>
        <v>16.590804575361023</v>
      </c>
      <c r="C450" s="71">
        <f t="shared" ca="1" si="82"/>
        <v>14.590804575361023</v>
      </c>
      <c r="D450" s="71">
        <f t="shared" ca="1" si="83"/>
        <v>17.590804575361023</v>
      </c>
      <c r="E450" s="71">
        <f t="shared" ca="1" si="84"/>
        <v>19.590804575361023</v>
      </c>
      <c r="F450" s="71">
        <f t="shared" ca="1" si="85"/>
        <v>22.590804575361023</v>
      </c>
      <c r="G450" s="71">
        <f t="shared" ca="1" si="86"/>
        <v>27.590804575361023</v>
      </c>
      <c r="H450" s="71">
        <f t="shared" ca="1" si="87"/>
        <v>32.590804575361027</v>
      </c>
      <c r="I450" s="71">
        <f t="shared" ca="1" si="92"/>
        <v>31.590804575361023</v>
      </c>
      <c r="J450" s="71">
        <f t="shared" ca="1" si="88"/>
        <v>28.590804575361023</v>
      </c>
      <c r="K450" s="71">
        <f t="shared" ca="1" si="89"/>
        <v>25.590804575361023</v>
      </c>
      <c r="L450" s="71">
        <f t="shared" ca="1" si="90"/>
        <v>22.590804575361023</v>
      </c>
      <c r="M450" s="71">
        <f t="shared" ca="1" si="91"/>
        <v>19.590804575361023</v>
      </c>
    </row>
    <row r="451" spans="1:13" ht="14.4" x14ac:dyDescent="0.3">
      <c r="A451" s="70">
        <f t="shared" ca="1" si="80"/>
        <v>0.27105317288360975</v>
      </c>
      <c r="B451" s="71">
        <f t="shared" ca="1" si="81"/>
        <v>10.561476448312867</v>
      </c>
      <c r="C451" s="71">
        <f t="shared" ca="1" si="82"/>
        <v>8.5614764483128667</v>
      </c>
      <c r="D451" s="71">
        <f t="shared" ca="1" si="83"/>
        <v>11.561476448312867</v>
      </c>
      <c r="E451" s="71">
        <f t="shared" ca="1" si="84"/>
        <v>13.561476448312867</v>
      </c>
      <c r="F451" s="71">
        <f t="shared" ca="1" si="85"/>
        <v>16.561476448312867</v>
      </c>
      <c r="G451" s="71">
        <f t="shared" ca="1" si="86"/>
        <v>21.561476448312867</v>
      </c>
      <c r="H451" s="71">
        <f t="shared" ca="1" si="87"/>
        <v>26.561476448312867</v>
      </c>
      <c r="I451" s="71">
        <f t="shared" ca="1" si="92"/>
        <v>25.561476448312867</v>
      </c>
      <c r="J451" s="71">
        <f t="shared" ca="1" si="88"/>
        <v>22.561476448312867</v>
      </c>
      <c r="K451" s="71">
        <f t="shared" ca="1" si="89"/>
        <v>19.561476448312867</v>
      </c>
      <c r="L451" s="71">
        <f t="shared" ca="1" si="90"/>
        <v>16.561476448312867</v>
      </c>
      <c r="M451" s="71">
        <f t="shared" ca="1" si="91"/>
        <v>13.561476448312867</v>
      </c>
    </row>
    <row r="452" spans="1:13" ht="14.4" x14ac:dyDescent="0.3">
      <c r="A452" s="70">
        <f t="shared" ca="1" si="80"/>
        <v>0.97293067602333871</v>
      </c>
      <c r="B452" s="71">
        <f t="shared" ca="1" si="81"/>
        <v>20.702902324926249</v>
      </c>
      <c r="C452" s="71">
        <f t="shared" ca="1" si="82"/>
        <v>18.702902324926249</v>
      </c>
      <c r="D452" s="71">
        <f t="shared" ca="1" si="83"/>
        <v>21.702902324926249</v>
      </c>
      <c r="E452" s="71">
        <f t="shared" ca="1" si="84"/>
        <v>23.702902324926249</v>
      </c>
      <c r="F452" s="71">
        <f t="shared" ca="1" si="85"/>
        <v>26.702902324926249</v>
      </c>
      <c r="G452" s="71">
        <f t="shared" ca="1" si="86"/>
        <v>31.702902324926249</v>
      </c>
      <c r="H452" s="71">
        <f t="shared" ca="1" si="87"/>
        <v>36.702902324926249</v>
      </c>
      <c r="I452" s="71">
        <f t="shared" ca="1" si="92"/>
        <v>35.702902324926249</v>
      </c>
      <c r="J452" s="71">
        <f t="shared" ca="1" si="88"/>
        <v>32.702902324926249</v>
      </c>
      <c r="K452" s="71">
        <f t="shared" ca="1" si="89"/>
        <v>29.702902324926249</v>
      </c>
      <c r="L452" s="71">
        <f t="shared" ca="1" si="90"/>
        <v>26.702902324926249</v>
      </c>
      <c r="M452" s="71">
        <f t="shared" ca="1" si="91"/>
        <v>23.702902324926249</v>
      </c>
    </row>
    <row r="453" spans="1:13" ht="14.4" x14ac:dyDescent="0.3">
      <c r="A453" s="70">
        <f t="shared" ca="1" si="80"/>
        <v>0.35004124374142553</v>
      </c>
      <c r="B453" s="71">
        <f t="shared" ca="1" si="81"/>
        <v>11.459163522788812</v>
      </c>
      <c r="C453" s="71">
        <f t="shared" ca="1" si="82"/>
        <v>9.4591635227888116</v>
      </c>
      <c r="D453" s="71">
        <f t="shared" ca="1" si="83"/>
        <v>12.459163522788812</v>
      </c>
      <c r="E453" s="71">
        <f t="shared" ca="1" si="84"/>
        <v>14.459163522788812</v>
      </c>
      <c r="F453" s="71">
        <f t="shared" ca="1" si="85"/>
        <v>17.459163522788813</v>
      </c>
      <c r="G453" s="71">
        <f t="shared" ca="1" si="86"/>
        <v>22.459163522788813</v>
      </c>
      <c r="H453" s="71">
        <f t="shared" ca="1" si="87"/>
        <v>27.459163522788813</v>
      </c>
      <c r="I453" s="71">
        <f t="shared" ca="1" si="92"/>
        <v>26.459163522788813</v>
      </c>
      <c r="J453" s="71">
        <f t="shared" ca="1" si="88"/>
        <v>23.459163522788813</v>
      </c>
      <c r="K453" s="71">
        <f t="shared" ca="1" si="89"/>
        <v>20.459163522788813</v>
      </c>
      <c r="L453" s="71">
        <f t="shared" ca="1" si="90"/>
        <v>17.459163522788813</v>
      </c>
      <c r="M453" s="71">
        <f t="shared" ca="1" si="91"/>
        <v>14.459163522788812</v>
      </c>
    </row>
    <row r="454" spans="1:13" ht="14.4" x14ac:dyDescent="0.3">
      <c r="A454" s="70">
        <f t="shared" ca="1" si="80"/>
        <v>0.52265873107540872</v>
      </c>
      <c r="B454" s="71">
        <f t="shared" ca="1" si="81"/>
        <v>13.227310349730089</v>
      </c>
      <c r="C454" s="71">
        <f t="shared" ca="1" si="82"/>
        <v>11.227310349730089</v>
      </c>
      <c r="D454" s="71">
        <f t="shared" ca="1" si="83"/>
        <v>14.227310349730089</v>
      </c>
      <c r="E454" s="71">
        <f t="shared" ca="1" si="84"/>
        <v>16.227310349730089</v>
      </c>
      <c r="F454" s="71">
        <f t="shared" ca="1" si="85"/>
        <v>19.227310349730089</v>
      </c>
      <c r="G454" s="71">
        <f t="shared" ca="1" si="86"/>
        <v>24.227310349730089</v>
      </c>
      <c r="H454" s="71">
        <f t="shared" ca="1" si="87"/>
        <v>29.227310349730089</v>
      </c>
      <c r="I454" s="71">
        <f t="shared" ca="1" si="92"/>
        <v>28.227310349730089</v>
      </c>
      <c r="J454" s="71">
        <f t="shared" ca="1" si="88"/>
        <v>25.227310349730089</v>
      </c>
      <c r="K454" s="71">
        <f t="shared" ca="1" si="89"/>
        <v>22.227310349730089</v>
      </c>
      <c r="L454" s="71">
        <f t="shared" ca="1" si="90"/>
        <v>19.227310349730089</v>
      </c>
      <c r="M454" s="71">
        <f t="shared" ca="1" si="91"/>
        <v>16.227310349730089</v>
      </c>
    </row>
    <row r="455" spans="1:13" ht="14.4" x14ac:dyDescent="0.3">
      <c r="A455" s="70">
        <f t="shared" ca="1" si="80"/>
        <v>0.39582990444421218</v>
      </c>
      <c r="B455" s="71">
        <f t="shared" ca="1" si="81"/>
        <v>11.943376492283985</v>
      </c>
      <c r="C455" s="71">
        <f t="shared" ca="1" si="82"/>
        <v>9.9433764922839849</v>
      </c>
      <c r="D455" s="71">
        <f t="shared" ca="1" si="83"/>
        <v>12.943376492283985</v>
      </c>
      <c r="E455" s="71">
        <f t="shared" ca="1" si="84"/>
        <v>14.943376492283985</v>
      </c>
      <c r="F455" s="71">
        <f t="shared" ca="1" si="85"/>
        <v>17.943376492283985</v>
      </c>
      <c r="G455" s="71">
        <f t="shared" ca="1" si="86"/>
        <v>22.943376492283985</v>
      </c>
      <c r="H455" s="71">
        <f t="shared" ca="1" si="87"/>
        <v>27.943376492283985</v>
      </c>
      <c r="I455" s="71">
        <f t="shared" ca="1" si="92"/>
        <v>26.943376492283985</v>
      </c>
      <c r="J455" s="71">
        <f t="shared" ca="1" si="88"/>
        <v>23.943376492283985</v>
      </c>
      <c r="K455" s="71">
        <f t="shared" ca="1" si="89"/>
        <v>20.943376492283985</v>
      </c>
      <c r="L455" s="71">
        <f t="shared" ca="1" si="90"/>
        <v>17.943376492283985</v>
      </c>
      <c r="M455" s="71">
        <f t="shared" ca="1" si="91"/>
        <v>14.943376492283985</v>
      </c>
    </row>
    <row r="456" spans="1:13" ht="14.4" x14ac:dyDescent="0.3">
      <c r="A456" s="70">
        <f t="shared" ca="1" si="80"/>
        <v>0.91135511553241944</v>
      </c>
      <c r="B456" s="71">
        <f t="shared" ca="1" si="81"/>
        <v>18.396587818935906</v>
      </c>
      <c r="C456" s="71">
        <f t="shared" ca="1" si="82"/>
        <v>16.396587818935906</v>
      </c>
      <c r="D456" s="71">
        <f t="shared" ca="1" si="83"/>
        <v>19.396587818935906</v>
      </c>
      <c r="E456" s="71">
        <f t="shared" ca="1" si="84"/>
        <v>21.396587818935906</v>
      </c>
      <c r="F456" s="71">
        <f t="shared" ca="1" si="85"/>
        <v>24.396587818935906</v>
      </c>
      <c r="G456" s="71">
        <f t="shared" ca="1" si="86"/>
        <v>29.396587818935906</v>
      </c>
      <c r="H456" s="71">
        <f t="shared" ca="1" si="87"/>
        <v>34.396587818935906</v>
      </c>
      <c r="I456" s="71">
        <f t="shared" ca="1" si="92"/>
        <v>33.396587818935906</v>
      </c>
      <c r="J456" s="71">
        <f t="shared" ca="1" si="88"/>
        <v>30.396587818935906</v>
      </c>
      <c r="K456" s="71">
        <f t="shared" ca="1" si="89"/>
        <v>27.396587818935906</v>
      </c>
      <c r="L456" s="71">
        <f t="shared" ca="1" si="90"/>
        <v>24.396587818935906</v>
      </c>
      <c r="M456" s="71">
        <f t="shared" ca="1" si="91"/>
        <v>21.396587818935906</v>
      </c>
    </row>
    <row r="457" spans="1:13" ht="14.4" x14ac:dyDescent="0.3">
      <c r="A457" s="70">
        <f t="shared" ca="1" si="80"/>
        <v>7.7431871544838549E-2</v>
      </c>
      <c r="B457" s="71">
        <f t="shared" ca="1" si="81"/>
        <v>7.3097599527620201</v>
      </c>
      <c r="C457" s="71">
        <f t="shared" ca="1" si="82"/>
        <v>5.3097599527620201</v>
      </c>
      <c r="D457" s="71">
        <f t="shared" ca="1" si="83"/>
        <v>8.3097599527620201</v>
      </c>
      <c r="E457" s="71">
        <f t="shared" ca="1" si="84"/>
        <v>10.30975995276202</v>
      </c>
      <c r="F457" s="71">
        <f t="shared" ca="1" si="85"/>
        <v>13.30975995276202</v>
      </c>
      <c r="G457" s="71">
        <f t="shared" ca="1" si="86"/>
        <v>18.309759952762022</v>
      </c>
      <c r="H457" s="71">
        <f t="shared" ca="1" si="87"/>
        <v>23.309759952762022</v>
      </c>
      <c r="I457" s="71">
        <f t="shared" ca="1" si="92"/>
        <v>22.309759952762022</v>
      </c>
      <c r="J457" s="71">
        <f t="shared" ca="1" si="88"/>
        <v>19.309759952762022</v>
      </c>
      <c r="K457" s="71">
        <f t="shared" ca="1" si="89"/>
        <v>16.309759952762022</v>
      </c>
      <c r="L457" s="71">
        <f t="shared" ca="1" si="90"/>
        <v>13.30975995276202</v>
      </c>
      <c r="M457" s="71">
        <f t="shared" ca="1" si="91"/>
        <v>10.30975995276202</v>
      </c>
    </row>
    <row r="458" spans="1:13" ht="14.4" x14ac:dyDescent="0.3">
      <c r="A458" s="70">
        <f t="shared" ca="1" si="80"/>
        <v>0.19940713047813607</v>
      </c>
      <c r="B458" s="71">
        <f t="shared" ca="1" si="81"/>
        <v>9.6250367851627026</v>
      </c>
      <c r="C458" s="71">
        <f t="shared" ca="1" si="82"/>
        <v>7.6250367851627026</v>
      </c>
      <c r="D458" s="71">
        <f t="shared" ca="1" si="83"/>
        <v>10.625036785162703</v>
      </c>
      <c r="E458" s="71">
        <f t="shared" ca="1" si="84"/>
        <v>12.625036785162703</v>
      </c>
      <c r="F458" s="71">
        <f t="shared" ca="1" si="85"/>
        <v>15.625036785162703</v>
      </c>
      <c r="G458" s="71">
        <f t="shared" ca="1" si="86"/>
        <v>20.625036785162703</v>
      </c>
      <c r="H458" s="71">
        <f t="shared" ca="1" si="87"/>
        <v>25.625036785162703</v>
      </c>
      <c r="I458" s="71">
        <f t="shared" ca="1" si="92"/>
        <v>24.625036785162703</v>
      </c>
      <c r="J458" s="71">
        <f t="shared" ca="1" si="88"/>
        <v>21.625036785162703</v>
      </c>
      <c r="K458" s="71">
        <f t="shared" ca="1" si="89"/>
        <v>18.625036785162703</v>
      </c>
      <c r="L458" s="71">
        <f t="shared" ca="1" si="90"/>
        <v>15.625036785162703</v>
      </c>
      <c r="M458" s="71">
        <f t="shared" ca="1" si="91"/>
        <v>12.625036785162703</v>
      </c>
    </row>
    <row r="459" spans="1:13" ht="14.4" x14ac:dyDescent="0.3">
      <c r="A459" s="70">
        <f t="shared" ref="A459:A509" ca="1" si="93">RAND()</f>
        <v>0.11403220102769729</v>
      </c>
      <c r="B459" s="71">
        <f t="shared" ref="B459:B509" ca="1" si="94">_xlfn.NORM.INV(A459,$B$3,$B$4)</f>
        <v>8.1785604754564289</v>
      </c>
      <c r="C459" s="71">
        <f t="shared" ref="C459:C509" ca="1" si="95">_xlfn.NORM.INV($A459,$C$3,$C$4)</f>
        <v>6.1785604754564298</v>
      </c>
      <c r="D459" s="71">
        <f t="shared" ref="D459:D509" ca="1" si="96">_xlfn.NORM.INV($A459,$D$3,$D$4)</f>
        <v>9.1785604754564289</v>
      </c>
      <c r="E459" s="71">
        <f t="shared" ref="E459:E509" ca="1" si="97">_xlfn.NORM.INV($A459,$E$3,$E$4)</f>
        <v>11.178560475456429</v>
      </c>
      <c r="F459" s="71">
        <f t="shared" ref="F459:F509" ca="1" si="98">_xlfn.NORM.INV($A459,$F$3,$F$4)</f>
        <v>14.178560475456429</v>
      </c>
      <c r="G459" s="71">
        <f t="shared" ref="G459:G509" ca="1" si="99">_xlfn.NORM.INV($A459,$G$3,$G$4)</f>
        <v>19.178560475456429</v>
      </c>
      <c r="H459" s="71">
        <f t="shared" ref="H459:H509" ca="1" si="100">_xlfn.NORM.INV($A459,$H$3,$H$4)</f>
        <v>24.178560475456429</v>
      </c>
      <c r="I459" s="71">
        <f t="shared" ca="1" si="92"/>
        <v>23.178560475456429</v>
      </c>
      <c r="J459" s="71">
        <f t="shared" ref="J459:J509" ca="1" si="101">_xlfn.NORM.INV($A459,$J$3,$J$4)</f>
        <v>20.178560475456429</v>
      </c>
      <c r="K459" s="71">
        <f t="shared" ref="K459:K509" ca="1" si="102">_xlfn.NORM.INV($A459,$K$3,$K$4)</f>
        <v>17.178560475456429</v>
      </c>
      <c r="L459" s="71">
        <f t="shared" ref="L459:L509" ca="1" si="103">_xlfn.NORM.INV($A459,$L$3,$L$4)</f>
        <v>14.178560475456429</v>
      </c>
      <c r="M459" s="71">
        <f t="shared" ref="M459:M509" ca="1" si="104">_xlfn.NORM.INV($A459,$M$3,$M$4)</f>
        <v>11.178560475456429</v>
      </c>
    </row>
    <row r="460" spans="1:13" ht="14.4" x14ac:dyDescent="0.3">
      <c r="A460" s="70">
        <f t="shared" ca="1" si="93"/>
        <v>0.3274154551140358</v>
      </c>
      <c r="B460" s="71">
        <f t="shared" ca="1" si="94"/>
        <v>11.211755408556105</v>
      </c>
      <c r="C460" s="71">
        <f t="shared" ca="1" si="95"/>
        <v>9.2117554085561046</v>
      </c>
      <c r="D460" s="71">
        <f t="shared" ca="1" si="96"/>
        <v>12.211755408556105</v>
      </c>
      <c r="E460" s="71">
        <f t="shared" ca="1" si="97"/>
        <v>14.211755408556105</v>
      </c>
      <c r="F460" s="71">
        <f t="shared" ca="1" si="98"/>
        <v>17.211755408556105</v>
      </c>
      <c r="G460" s="71">
        <f t="shared" ca="1" si="99"/>
        <v>22.211755408556105</v>
      </c>
      <c r="H460" s="71">
        <f t="shared" ca="1" si="100"/>
        <v>27.211755408556105</v>
      </c>
      <c r="I460" s="71">
        <f t="shared" ref="I460:I509" ca="1" si="105">_xlfn.NORM.INV($A460,$I$3,$I$4)</f>
        <v>26.211755408556105</v>
      </c>
      <c r="J460" s="71">
        <f t="shared" ca="1" si="101"/>
        <v>23.211755408556105</v>
      </c>
      <c r="K460" s="71">
        <f t="shared" ca="1" si="102"/>
        <v>20.211755408556105</v>
      </c>
      <c r="L460" s="71">
        <f t="shared" ca="1" si="103"/>
        <v>17.211755408556105</v>
      </c>
      <c r="M460" s="71">
        <f t="shared" ca="1" si="104"/>
        <v>14.211755408556105</v>
      </c>
    </row>
    <row r="461" spans="1:13" ht="14.4" x14ac:dyDescent="0.3">
      <c r="A461" s="70">
        <f t="shared" ca="1" si="93"/>
        <v>0.27500100660362881</v>
      </c>
      <c r="B461" s="71">
        <f t="shared" ca="1" si="94"/>
        <v>10.608971562806472</v>
      </c>
      <c r="C461" s="71">
        <f t="shared" ca="1" si="95"/>
        <v>8.608971562806472</v>
      </c>
      <c r="D461" s="71">
        <f t="shared" ca="1" si="96"/>
        <v>11.608971562806472</v>
      </c>
      <c r="E461" s="71">
        <f t="shared" ca="1" si="97"/>
        <v>13.608971562806472</v>
      </c>
      <c r="F461" s="71">
        <f t="shared" ca="1" si="98"/>
        <v>16.60897156280647</v>
      </c>
      <c r="G461" s="71">
        <f t="shared" ca="1" si="99"/>
        <v>21.60897156280647</v>
      </c>
      <c r="H461" s="71">
        <f t="shared" ca="1" si="100"/>
        <v>26.60897156280647</v>
      </c>
      <c r="I461" s="71">
        <f t="shared" ca="1" si="105"/>
        <v>25.60897156280647</v>
      </c>
      <c r="J461" s="71">
        <f t="shared" ca="1" si="101"/>
        <v>22.60897156280647</v>
      </c>
      <c r="K461" s="71">
        <f t="shared" ca="1" si="102"/>
        <v>19.60897156280647</v>
      </c>
      <c r="L461" s="71">
        <f t="shared" ca="1" si="103"/>
        <v>16.60897156280647</v>
      </c>
      <c r="M461" s="71">
        <f t="shared" ca="1" si="104"/>
        <v>13.608971562806472</v>
      </c>
    </row>
    <row r="462" spans="1:13" ht="14.4" x14ac:dyDescent="0.3">
      <c r="A462" s="70">
        <f t="shared" ca="1" si="93"/>
        <v>0.77770830182143025</v>
      </c>
      <c r="B462" s="71">
        <f t="shared" ca="1" si="94"/>
        <v>16.057905592798562</v>
      </c>
      <c r="C462" s="71">
        <f t="shared" ca="1" si="95"/>
        <v>14.057905592798562</v>
      </c>
      <c r="D462" s="71">
        <f t="shared" ca="1" si="96"/>
        <v>17.057905592798562</v>
      </c>
      <c r="E462" s="71">
        <f t="shared" ca="1" si="97"/>
        <v>19.057905592798562</v>
      </c>
      <c r="F462" s="71">
        <f t="shared" ca="1" si="98"/>
        <v>22.057905592798562</v>
      </c>
      <c r="G462" s="71">
        <f t="shared" ca="1" si="99"/>
        <v>27.057905592798562</v>
      </c>
      <c r="H462" s="71">
        <f t="shared" ca="1" si="100"/>
        <v>32.057905592798562</v>
      </c>
      <c r="I462" s="71">
        <f t="shared" ca="1" si="105"/>
        <v>31.057905592798562</v>
      </c>
      <c r="J462" s="71">
        <f t="shared" ca="1" si="101"/>
        <v>28.057905592798562</v>
      </c>
      <c r="K462" s="71">
        <f t="shared" ca="1" si="102"/>
        <v>25.057905592798562</v>
      </c>
      <c r="L462" s="71">
        <f t="shared" ca="1" si="103"/>
        <v>22.057905592798562</v>
      </c>
      <c r="M462" s="71">
        <f t="shared" ca="1" si="104"/>
        <v>19.057905592798562</v>
      </c>
    </row>
    <row r="463" spans="1:13" ht="14.4" x14ac:dyDescent="0.3">
      <c r="A463" s="70">
        <f t="shared" ca="1" si="93"/>
        <v>4.2877573528115165E-2</v>
      </c>
      <c r="B463" s="71">
        <f t="shared" ca="1" si="94"/>
        <v>6.1270904314322614</v>
      </c>
      <c r="C463" s="71">
        <f t="shared" ca="1" si="95"/>
        <v>4.1270904314322614</v>
      </c>
      <c r="D463" s="71">
        <f t="shared" ca="1" si="96"/>
        <v>7.1270904314322614</v>
      </c>
      <c r="E463" s="71">
        <f t="shared" ca="1" si="97"/>
        <v>9.1270904314322614</v>
      </c>
      <c r="F463" s="71">
        <f t="shared" ca="1" si="98"/>
        <v>12.127090431432261</v>
      </c>
      <c r="G463" s="71">
        <f t="shared" ca="1" si="99"/>
        <v>17.127090431432261</v>
      </c>
      <c r="H463" s="71">
        <f t="shared" ca="1" si="100"/>
        <v>22.127090431432261</v>
      </c>
      <c r="I463" s="71">
        <f t="shared" ca="1" si="105"/>
        <v>21.127090431432261</v>
      </c>
      <c r="J463" s="71">
        <f t="shared" ca="1" si="101"/>
        <v>18.127090431432261</v>
      </c>
      <c r="K463" s="71">
        <f t="shared" ca="1" si="102"/>
        <v>15.127090431432261</v>
      </c>
      <c r="L463" s="71">
        <f t="shared" ca="1" si="103"/>
        <v>12.127090431432261</v>
      </c>
      <c r="M463" s="71">
        <f t="shared" ca="1" si="104"/>
        <v>9.1270904314322614</v>
      </c>
    </row>
    <row r="464" spans="1:13" ht="14.4" x14ac:dyDescent="0.3">
      <c r="A464" s="70">
        <f t="shared" ca="1" si="93"/>
        <v>0.43895837093319001</v>
      </c>
      <c r="B464" s="71">
        <f t="shared" ca="1" si="94"/>
        <v>12.385557413897004</v>
      </c>
      <c r="C464" s="71">
        <f t="shared" ca="1" si="95"/>
        <v>10.385557413897004</v>
      </c>
      <c r="D464" s="71">
        <f t="shared" ca="1" si="96"/>
        <v>13.385557413897004</v>
      </c>
      <c r="E464" s="71">
        <f t="shared" ca="1" si="97"/>
        <v>15.385557413897004</v>
      </c>
      <c r="F464" s="71">
        <f t="shared" ca="1" si="98"/>
        <v>18.385557413897004</v>
      </c>
      <c r="G464" s="71">
        <f t="shared" ca="1" si="99"/>
        <v>23.385557413897004</v>
      </c>
      <c r="H464" s="71">
        <f t="shared" ca="1" si="100"/>
        <v>28.385557413897004</v>
      </c>
      <c r="I464" s="71">
        <f t="shared" ca="1" si="105"/>
        <v>27.385557413897004</v>
      </c>
      <c r="J464" s="71">
        <f t="shared" ca="1" si="101"/>
        <v>24.385557413897004</v>
      </c>
      <c r="K464" s="71">
        <f t="shared" ca="1" si="102"/>
        <v>21.385557413897004</v>
      </c>
      <c r="L464" s="71">
        <f t="shared" ca="1" si="103"/>
        <v>18.385557413897004</v>
      </c>
      <c r="M464" s="71">
        <f t="shared" ca="1" si="104"/>
        <v>15.385557413897004</v>
      </c>
    </row>
    <row r="465" spans="1:13" ht="14.4" x14ac:dyDescent="0.3">
      <c r="A465" s="70">
        <f t="shared" ca="1" si="93"/>
        <v>0.25224565569451762</v>
      </c>
      <c r="B465" s="71">
        <f t="shared" ca="1" si="94"/>
        <v>10.330241180688059</v>
      </c>
      <c r="C465" s="71">
        <f t="shared" ca="1" si="95"/>
        <v>8.3302411806880592</v>
      </c>
      <c r="D465" s="71">
        <f t="shared" ca="1" si="96"/>
        <v>11.330241180688059</v>
      </c>
      <c r="E465" s="71">
        <f t="shared" ca="1" si="97"/>
        <v>13.330241180688059</v>
      </c>
      <c r="F465" s="71">
        <f t="shared" ca="1" si="98"/>
        <v>16.330241180688059</v>
      </c>
      <c r="G465" s="71">
        <f t="shared" ca="1" si="99"/>
        <v>21.330241180688059</v>
      </c>
      <c r="H465" s="71">
        <f t="shared" ca="1" si="100"/>
        <v>26.330241180688059</v>
      </c>
      <c r="I465" s="71">
        <f t="shared" ca="1" si="105"/>
        <v>25.330241180688059</v>
      </c>
      <c r="J465" s="71">
        <f t="shared" ca="1" si="101"/>
        <v>22.330241180688059</v>
      </c>
      <c r="K465" s="71">
        <f t="shared" ca="1" si="102"/>
        <v>19.330241180688059</v>
      </c>
      <c r="L465" s="71">
        <f t="shared" ca="1" si="103"/>
        <v>16.330241180688059</v>
      </c>
      <c r="M465" s="71">
        <f t="shared" ca="1" si="104"/>
        <v>13.330241180688059</v>
      </c>
    </row>
    <row r="466" spans="1:13" ht="14.4" x14ac:dyDescent="0.3">
      <c r="A466" s="70">
        <f t="shared" ca="1" si="93"/>
        <v>0.19331933221126651</v>
      </c>
      <c r="B466" s="71">
        <f t="shared" ca="1" si="94"/>
        <v>9.5370830638246797</v>
      </c>
      <c r="C466" s="71">
        <f t="shared" ca="1" si="95"/>
        <v>7.5370830638246797</v>
      </c>
      <c r="D466" s="71">
        <f t="shared" ca="1" si="96"/>
        <v>10.53708306382468</v>
      </c>
      <c r="E466" s="71">
        <f t="shared" ca="1" si="97"/>
        <v>12.53708306382468</v>
      </c>
      <c r="F466" s="71">
        <f t="shared" ca="1" si="98"/>
        <v>15.53708306382468</v>
      </c>
      <c r="G466" s="71">
        <f t="shared" ca="1" si="99"/>
        <v>20.537083063824682</v>
      </c>
      <c r="H466" s="71">
        <f t="shared" ca="1" si="100"/>
        <v>25.537083063824682</v>
      </c>
      <c r="I466" s="71">
        <f t="shared" ca="1" si="105"/>
        <v>24.537083063824682</v>
      </c>
      <c r="J466" s="71">
        <f t="shared" ca="1" si="101"/>
        <v>21.537083063824682</v>
      </c>
      <c r="K466" s="71">
        <f t="shared" ca="1" si="102"/>
        <v>18.537083063824682</v>
      </c>
      <c r="L466" s="71">
        <f t="shared" ca="1" si="103"/>
        <v>15.53708306382468</v>
      </c>
      <c r="M466" s="71">
        <f t="shared" ca="1" si="104"/>
        <v>12.53708306382468</v>
      </c>
    </row>
    <row r="467" spans="1:13" ht="14.4" x14ac:dyDescent="0.3">
      <c r="A467" s="70">
        <f t="shared" ca="1" si="93"/>
        <v>0.2049697222316168</v>
      </c>
      <c r="B467" s="71">
        <f t="shared" ca="1" si="94"/>
        <v>9.703999201001805</v>
      </c>
      <c r="C467" s="71">
        <f t="shared" ca="1" si="95"/>
        <v>7.703999201001805</v>
      </c>
      <c r="D467" s="71">
        <f t="shared" ca="1" si="96"/>
        <v>10.703999201001805</v>
      </c>
      <c r="E467" s="71">
        <f t="shared" ca="1" si="97"/>
        <v>12.703999201001805</v>
      </c>
      <c r="F467" s="71">
        <f t="shared" ca="1" si="98"/>
        <v>15.703999201001805</v>
      </c>
      <c r="G467" s="71">
        <f t="shared" ca="1" si="99"/>
        <v>20.703999201001807</v>
      </c>
      <c r="H467" s="71">
        <f t="shared" ca="1" si="100"/>
        <v>25.703999201001807</v>
      </c>
      <c r="I467" s="71">
        <f t="shared" ca="1" si="105"/>
        <v>24.703999201001807</v>
      </c>
      <c r="J467" s="71">
        <f t="shared" ca="1" si="101"/>
        <v>21.703999201001807</v>
      </c>
      <c r="K467" s="71">
        <f t="shared" ca="1" si="102"/>
        <v>18.703999201001807</v>
      </c>
      <c r="L467" s="71">
        <f t="shared" ca="1" si="103"/>
        <v>15.703999201001805</v>
      </c>
      <c r="M467" s="71">
        <f t="shared" ca="1" si="104"/>
        <v>12.703999201001805</v>
      </c>
    </row>
    <row r="468" spans="1:13" ht="14.4" x14ac:dyDescent="0.3">
      <c r="A468" s="70">
        <f t="shared" ca="1" si="93"/>
        <v>0.90920571164236363</v>
      </c>
      <c r="B468" s="71">
        <f t="shared" ca="1" si="94"/>
        <v>18.343519049333885</v>
      </c>
      <c r="C468" s="71">
        <f t="shared" ca="1" si="95"/>
        <v>16.343519049333885</v>
      </c>
      <c r="D468" s="71">
        <f t="shared" ca="1" si="96"/>
        <v>19.343519049333885</v>
      </c>
      <c r="E468" s="71">
        <f t="shared" ca="1" si="97"/>
        <v>21.343519049333885</v>
      </c>
      <c r="F468" s="71">
        <f t="shared" ca="1" si="98"/>
        <v>24.343519049333885</v>
      </c>
      <c r="G468" s="71">
        <f t="shared" ca="1" si="99"/>
        <v>29.343519049333885</v>
      </c>
      <c r="H468" s="71">
        <f t="shared" ca="1" si="100"/>
        <v>34.343519049333885</v>
      </c>
      <c r="I468" s="71">
        <f t="shared" ca="1" si="105"/>
        <v>33.343519049333885</v>
      </c>
      <c r="J468" s="71">
        <f t="shared" ca="1" si="101"/>
        <v>30.343519049333885</v>
      </c>
      <c r="K468" s="71">
        <f t="shared" ca="1" si="102"/>
        <v>27.343519049333885</v>
      </c>
      <c r="L468" s="71">
        <f t="shared" ca="1" si="103"/>
        <v>24.343519049333885</v>
      </c>
      <c r="M468" s="71">
        <f t="shared" ca="1" si="104"/>
        <v>21.343519049333885</v>
      </c>
    </row>
    <row r="469" spans="1:13" ht="14.4" x14ac:dyDescent="0.3">
      <c r="A469" s="70">
        <f t="shared" ca="1" si="93"/>
        <v>0.65142137904202879</v>
      </c>
      <c r="B469" s="71">
        <f t="shared" ca="1" si="94"/>
        <v>14.556642969877547</v>
      </c>
      <c r="C469" s="71">
        <f t="shared" ca="1" si="95"/>
        <v>12.556642969877547</v>
      </c>
      <c r="D469" s="71">
        <f t="shared" ca="1" si="96"/>
        <v>15.556642969877547</v>
      </c>
      <c r="E469" s="71">
        <f t="shared" ca="1" si="97"/>
        <v>17.556642969877547</v>
      </c>
      <c r="F469" s="71">
        <f t="shared" ca="1" si="98"/>
        <v>20.556642969877547</v>
      </c>
      <c r="G469" s="71">
        <f t="shared" ca="1" si="99"/>
        <v>25.556642969877547</v>
      </c>
      <c r="H469" s="71">
        <f t="shared" ca="1" si="100"/>
        <v>30.556642969877547</v>
      </c>
      <c r="I469" s="71">
        <f t="shared" ca="1" si="105"/>
        <v>29.556642969877547</v>
      </c>
      <c r="J469" s="71">
        <f t="shared" ca="1" si="101"/>
        <v>26.556642969877547</v>
      </c>
      <c r="K469" s="71">
        <f t="shared" ca="1" si="102"/>
        <v>23.556642969877547</v>
      </c>
      <c r="L469" s="71">
        <f t="shared" ca="1" si="103"/>
        <v>20.556642969877547</v>
      </c>
      <c r="M469" s="71">
        <f t="shared" ca="1" si="104"/>
        <v>17.556642969877547</v>
      </c>
    </row>
    <row r="470" spans="1:13" ht="14.4" x14ac:dyDescent="0.3">
      <c r="A470" s="70">
        <f t="shared" ca="1" si="93"/>
        <v>0.22267695262470311</v>
      </c>
      <c r="B470" s="71">
        <f t="shared" ca="1" si="94"/>
        <v>9.947265581474861</v>
      </c>
      <c r="C470" s="71">
        <f t="shared" ca="1" si="95"/>
        <v>7.947265581474861</v>
      </c>
      <c r="D470" s="71">
        <f t="shared" ca="1" si="96"/>
        <v>10.947265581474861</v>
      </c>
      <c r="E470" s="71">
        <f t="shared" ca="1" si="97"/>
        <v>12.947265581474861</v>
      </c>
      <c r="F470" s="71">
        <f t="shared" ca="1" si="98"/>
        <v>15.947265581474861</v>
      </c>
      <c r="G470" s="71">
        <f t="shared" ca="1" si="99"/>
        <v>20.947265581474859</v>
      </c>
      <c r="H470" s="71">
        <f t="shared" ca="1" si="100"/>
        <v>25.947265581474859</v>
      </c>
      <c r="I470" s="71">
        <f t="shared" ca="1" si="105"/>
        <v>24.947265581474859</v>
      </c>
      <c r="J470" s="71">
        <f t="shared" ca="1" si="101"/>
        <v>21.947265581474859</v>
      </c>
      <c r="K470" s="71">
        <f t="shared" ca="1" si="102"/>
        <v>18.947265581474859</v>
      </c>
      <c r="L470" s="71">
        <f t="shared" ca="1" si="103"/>
        <v>15.947265581474861</v>
      </c>
      <c r="M470" s="71">
        <f t="shared" ca="1" si="104"/>
        <v>12.947265581474861</v>
      </c>
    </row>
    <row r="471" spans="1:13" ht="14.4" x14ac:dyDescent="0.3">
      <c r="A471" s="70">
        <f t="shared" ca="1" si="93"/>
        <v>0.40243041179911299</v>
      </c>
      <c r="B471" s="71">
        <f t="shared" ca="1" si="94"/>
        <v>12.011755006901549</v>
      </c>
      <c r="C471" s="71">
        <f t="shared" ca="1" si="95"/>
        <v>10.011755006901549</v>
      </c>
      <c r="D471" s="71">
        <f t="shared" ca="1" si="96"/>
        <v>13.011755006901549</v>
      </c>
      <c r="E471" s="71">
        <f t="shared" ca="1" si="97"/>
        <v>15.011755006901549</v>
      </c>
      <c r="F471" s="71">
        <f t="shared" ca="1" si="98"/>
        <v>18.011755006901549</v>
      </c>
      <c r="G471" s="71">
        <f t="shared" ca="1" si="99"/>
        <v>23.011755006901549</v>
      </c>
      <c r="H471" s="71">
        <f t="shared" ca="1" si="100"/>
        <v>28.011755006901549</v>
      </c>
      <c r="I471" s="71">
        <f t="shared" ca="1" si="105"/>
        <v>27.011755006901549</v>
      </c>
      <c r="J471" s="71">
        <f t="shared" ca="1" si="101"/>
        <v>24.011755006901549</v>
      </c>
      <c r="K471" s="71">
        <f t="shared" ca="1" si="102"/>
        <v>21.011755006901549</v>
      </c>
      <c r="L471" s="71">
        <f t="shared" ca="1" si="103"/>
        <v>18.011755006901549</v>
      </c>
      <c r="M471" s="71">
        <f t="shared" ca="1" si="104"/>
        <v>15.011755006901549</v>
      </c>
    </row>
    <row r="472" spans="1:13" ht="14.4" x14ac:dyDescent="0.3">
      <c r="A472" s="70">
        <f t="shared" ca="1" si="93"/>
        <v>0.72297771389367249</v>
      </c>
      <c r="B472" s="71">
        <f t="shared" ca="1" si="94"/>
        <v>15.366841354728166</v>
      </c>
      <c r="C472" s="71">
        <f t="shared" ca="1" si="95"/>
        <v>13.366841354728166</v>
      </c>
      <c r="D472" s="71">
        <f t="shared" ca="1" si="96"/>
        <v>16.366841354728166</v>
      </c>
      <c r="E472" s="71">
        <f t="shared" ca="1" si="97"/>
        <v>18.366841354728166</v>
      </c>
      <c r="F472" s="71">
        <f t="shared" ca="1" si="98"/>
        <v>21.366841354728166</v>
      </c>
      <c r="G472" s="71">
        <f t="shared" ca="1" si="99"/>
        <v>26.366841354728166</v>
      </c>
      <c r="H472" s="71">
        <f t="shared" ca="1" si="100"/>
        <v>31.366841354728166</v>
      </c>
      <c r="I472" s="71">
        <f t="shared" ca="1" si="105"/>
        <v>30.366841354728166</v>
      </c>
      <c r="J472" s="71">
        <f t="shared" ca="1" si="101"/>
        <v>27.366841354728166</v>
      </c>
      <c r="K472" s="71">
        <f t="shared" ca="1" si="102"/>
        <v>24.366841354728166</v>
      </c>
      <c r="L472" s="71">
        <f t="shared" ca="1" si="103"/>
        <v>21.366841354728166</v>
      </c>
      <c r="M472" s="71">
        <f t="shared" ca="1" si="104"/>
        <v>18.366841354728166</v>
      </c>
    </row>
    <row r="473" spans="1:13" ht="14.4" x14ac:dyDescent="0.3">
      <c r="A473" s="70">
        <f t="shared" ca="1" si="93"/>
        <v>0.98740648591284252</v>
      </c>
      <c r="B473" s="71">
        <f t="shared" ca="1" si="94"/>
        <v>21.954088381924699</v>
      </c>
      <c r="C473" s="71">
        <f t="shared" ca="1" si="95"/>
        <v>19.954088381924699</v>
      </c>
      <c r="D473" s="71">
        <f t="shared" ca="1" si="96"/>
        <v>22.954088381924699</v>
      </c>
      <c r="E473" s="71">
        <f t="shared" ca="1" si="97"/>
        <v>24.954088381924699</v>
      </c>
      <c r="F473" s="71">
        <f t="shared" ca="1" si="98"/>
        <v>27.954088381924699</v>
      </c>
      <c r="G473" s="71">
        <f t="shared" ca="1" si="99"/>
        <v>32.954088381924699</v>
      </c>
      <c r="H473" s="71">
        <f t="shared" ca="1" si="100"/>
        <v>37.954088381924699</v>
      </c>
      <c r="I473" s="71">
        <f t="shared" ca="1" si="105"/>
        <v>36.954088381924699</v>
      </c>
      <c r="J473" s="71">
        <f t="shared" ca="1" si="101"/>
        <v>33.954088381924699</v>
      </c>
      <c r="K473" s="71">
        <f t="shared" ca="1" si="102"/>
        <v>30.954088381924699</v>
      </c>
      <c r="L473" s="71">
        <f t="shared" ca="1" si="103"/>
        <v>27.954088381924699</v>
      </c>
      <c r="M473" s="71">
        <f t="shared" ca="1" si="104"/>
        <v>24.954088381924699</v>
      </c>
    </row>
    <row r="474" spans="1:13" ht="14.4" x14ac:dyDescent="0.3">
      <c r="A474" s="70">
        <f t="shared" ca="1" si="93"/>
        <v>0.12743711555072046</v>
      </c>
      <c r="B474" s="71">
        <f t="shared" ca="1" si="94"/>
        <v>8.4456402859805024</v>
      </c>
      <c r="C474" s="71">
        <f t="shared" ca="1" si="95"/>
        <v>6.4456402859805024</v>
      </c>
      <c r="D474" s="71">
        <f t="shared" ca="1" si="96"/>
        <v>9.4456402859805024</v>
      </c>
      <c r="E474" s="71">
        <f t="shared" ca="1" si="97"/>
        <v>11.445640285980502</v>
      </c>
      <c r="F474" s="71">
        <f t="shared" ca="1" si="98"/>
        <v>14.445640285980502</v>
      </c>
      <c r="G474" s="71">
        <f t="shared" ca="1" si="99"/>
        <v>19.445640285980502</v>
      </c>
      <c r="H474" s="71">
        <f t="shared" ca="1" si="100"/>
        <v>24.445640285980502</v>
      </c>
      <c r="I474" s="71">
        <f t="shared" ca="1" si="105"/>
        <v>23.445640285980502</v>
      </c>
      <c r="J474" s="71">
        <f t="shared" ca="1" si="101"/>
        <v>20.445640285980502</v>
      </c>
      <c r="K474" s="71">
        <f t="shared" ca="1" si="102"/>
        <v>17.445640285980502</v>
      </c>
      <c r="L474" s="71">
        <f t="shared" ca="1" si="103"/>
        <v>14.445640285980502</v>
      </c>
      <c r="M474" s="71">
        <f t="shared" ca="1" si="104"/>
        <v>11.445640285980502</v>
      </c>
    </row>
    <row r="475" spans="1:13" ht="14.4" x14ac:dyDescent="0.3">
      <c r="A475" s="70">
        <f t="shared" ca="1" si="93"/>
        <v>0.73349155387527032</v>
      </c>
      <c r="B475" s="71">
        <f t="shared" ca="1" si="94"/>
        <v>15.493629259697238</v>
      </c>
      <c r="C475" s="71">
        <f t="shared" ca="1" si="95"/>
        <v>13.493629259697238</v>
      </c>
      <c r="D475" s="71">
        <f t="shared" ca="1" si="96"/>
        <v>16.493629259697236</v>
      </c>
      <c r="E475" s="71">
        <f t="shared" ca="1" si="97"/>
        <v>18.493629259697236</v>
      </c>
      <c r="F475" s="71">
        <f t="shared" ca="1" si="98"/>
        <v>21.493629259697236</v>
      </c>
      <c r="G475" s="71">
        <f t="shared" ca="1" si="99"/>
        <v>26.493629259697236</v>
      </c>
      <c r="H475" s="71">
        <f t="shared" ca="1" si="100"/>
        <v>31.493629259697236</v>
      </c>
      <c r="I475" s="71">
        <f t="shared" ca="1" si="105"/>
        <v>30.493629259697236</v>
      </c>
      <c r="J475" s="71">
        <f t="shared" ca="1" si="101"/>
        <v>27.493629259697236</v>
      </c>
      <c r="K475" s="71">
        <f t="shared" ca="1" si="102"/>
        <v>24.493629259697236</v>
      </c>
      <c r="L475" s="71">
        <f t="shared" ca="1" si="103"/>
        <v>21.493629259697236</v>
      </c>
      <c r="M475" s="71">
        <f t="shared" ca="1" si="104"/>
        <v>18.493629259697236</v>
      </c>
    </row>
    <row r="476" spans="1:13" ht="14.4" x14ac:dyDescent="0.3">
      <c r="A476" s="70">
        <f t="shared" ca="1" si="93"/>
        <v>0.45874065907420936</v>
      </c>
      <c r="B476" s="71">
        <f t="shared" ca="1" si="94"/>
        <v>12.585572432357404</v>
      </c>
      <c r="C476" s="71">
        <f t="shared" ca="1" si="95"/>
        <v>10.585572432357404</v>
      </c>
      <c r="D476" s="71">
        <f t="shared" ca="1" si="96"/>
        <v>13.585572432357404</v>
      </c>
      <c r="E476" s="71">
        <f t="shared" ca="1" si="97"/>
        <v>15.585572432357404</v>
      </c>
      <c r="F476" s="71">
        <f t="shared" ca="1" si="98"/>
        <v>18.585572432357402</v>
      </c>
      <c r="G476" s="71">
        <f t="shared" ca="1" si="99"/>
        <v>23.585572432357402</v>
      </c>
      <c r="H476" s="71">
        <f t="shared" ca="1" si="100"/>
        <v>28.585572432357402</v>
      </c>
      <c r="I476" s="71">
        <f t="shared" ca="1" si="105"/>
        <v>27.585572432357402</v>
      </c>
      <c r="J476" s="71">
        <f t="shared" ca="1" si="101"/>
        <v>24.585572432357402</v>
      </c>
      <c r="K476" s="71">
        <f t="shared" ca="1" si="102"/>
        <v>21.585572432357402</v>
      </c>
      <c r="L476" s="71">
        <f t="shared" ca="1" si="103"/>
        <v>18.585572432357402</v>
      </c>
      <c r="M476" s="71">
        <f t="shared" ca="1" si="104"/>
        <v>15.585572432357404</v>
      </c>
    </row>
    <row r="477" spans="1:13" ht="14.4" x14ac:dyDescent="0.3">
      <c r="A477" s="70">
        <f t="shared" ca="1" si="93"/>
        <v>0.52234405685914764</v>
      </c>
      <c r="B477" s="71">
        <f t="shared" ca="1" si="94"/>
        <v>13.224150236597298</v>
      </c>
      <c r="C477" s="71">
        <f t="shared" ca="1" si="95"/>
        <v>11.224150236597298</v>
      </c>
      <c r="D477" s="71">
        <f t="shared" ca="1" si="96"/>
        <v>14.224150236597298</v>
      </c>
      <c r="E477" s="71">
        <f t="shared" ca="1" si="97"/>
        <v>16.224150236597296</v>
      </c>
      <c r="F477" s="71">
        <f t="shared" ca="1" si="98"/>
        <v>19.224150236597296</v>
      </c>
      <c r="G477" s="71">
        <f t="shared" ca="1" si="99"/>
        <v>24.224150236597296</v>
      </c>
      <c r="H477" s="71">
        <f t="shared" ca="1" si="100"/>
        <v>29.224150236597296</v>
      </c>
      <c r="I477" s="71">
        <f t="shared" ca="1" si="105"/>
        <v>28.224150236597296</v>
      </c>
      <c r="J477" s="71">
        <f t="shared" ca="1" si="101"/>
        <v>25.224150236597296</v>
      </c>
      <c r="K477" s="71">
        <f t="shared" ca="1" si="102"/>
        <v>22.224150236597296</v>
      </c>
      <c r="L477" s="71">
        <f t="shared" ca="1" si="103"/>
        <v>19.224150236597296</v>
      </c>
      <c r="M477" s="71">
        <f t="shared" ca="1" si="104"/>
        <v>16.224150236597296</v>
      </c>
    </row>
    <row r="478" spans="1:13" ht="14.4" x14ac:dyDescent="0.3">
      <c r="A478" s="70">
        <f t="shared" ca="1" si="93"/>
        <v>0.43146414474538131</v>
      </c>
      <c r="B478" s="71">
        <f t="shared" ca="1" si="94"/>
        <v>12.309408863286713</v>
      </c>
      <c r="C478" s="71">
        <f t="shared" ca="1" si="95"/>
        <v>10.309408863286713</v>
      </c>
      <c r="D478" s="71">
        <f t="shared" ca="1" si="96"/>
        <v>13.309408863286713</v>
      </c>
      <c r="E478" s="71">
        <f t="shared" ca="1" si="97"/>
        <v>15.309408863286713</v>
      </c>
      <c r="F478" s="71">
        <f t="shared" ca="1" si="98"/>
        <v>18.309408863286713</v>
      </c>
      <c r="G478" s="71">
        <f t="shared" ca="1" si="99"/>
        <v>23.309408863286713</v>
      </c>
      <c r="H478" s="71">
        <f t="shared" ca="1" si="100"/>
        <v>28.309408863286713</v>
      </c>
      <c r="I478" s="71">
        <f t="shared" ca="1" si="105"/>
        <v>27.309408863286713</v>
      </c>
      <c r="J478" s="71">
        <f t="shared" ca="1" si="101"/>
        <v>24.309408863286713</v>
      </c>
      <c r="K478" s="71">
        <f t="shared" ca="1" si="102"/>
        <v>21.309408863286713</v>
      </c>
      <c r="L478" s="71">
        <f t="shared" ca="1" si="103"/>
        <v>18.309408863286713</v>
      </c>
      <c r="M478" s="71">
        <f t="shared" ca="1" si="104"/>
        <v>15.309408863286713</v>
      </c>
    </row>
    <row r="479" spans="1:13" ht="14.4" x14ac:dyDescent="0.3">
      <c r="A479" s="70">
        <f t="shared" ca="1" si="93"/>
        <v>2.7917614492936726E-2</v>
      </c>
      <c r="B479" s="71">
        <f t="shared" ca="1" si="94"/>
        <v>5.3507220879420423</v>
      </c>
      <c r="C479" s="71">
        <f t="shared" ca="1" si="95"/>
        <v>3.3507220879420423</v>
      </c>
      <c r="D479" s="71">
        <f t="shared" ca="1" si="96"/>
        <v>6.3507220879420423</v>
      </c>
      <c r="E479" s="71">
        <f t="shared" ca="1" si="97"/>
        <v>8.3507220879420423</v>
      </c>
      <c r="F479" s="71">
        <f t="shared" ca="1" si="98"/>
        <v>11.350722087942042</v>
      </c>
      <c r="G479" s="71">
        <f t="shared" ca="1" si="99"/>
        <v>16.350722087942042</v>
      </c>
      <c r="H479" s="71">
        <f t="shared" ca="1" si="100"/>
        <v>21.350722087942042</v>
      </c>
      <c r="I479" s="71">
        <f t="shared" ca="1" si="105"/>
        <v>20.350722087942042</v>
      </c>
      <c r="J479" s="71">
        <f t="shared" ca="1" si="101"/>
        <v>17.350722087942042</v>
      </c>
      <c r="K479" s="71">
        <f t="shared" ca="1" si="102"/>
        <v>14.350722087942042</v>
      </c>
      <c r="L479" s="71">
        <f t="shared" ca="1" si="103"/>
        <v>11.350722087942042</v>
      </c>
      <c r="M479" s="71">
        <f t="shared" ca="1" si="104"/>
        <v>8.3507220879420423</v>
      </c>
    </row>
    <row r="480" spans="1:13" ht="14.4" x14ac:dyDescent="0.3">
      <c r="A480" s="70">
        <f t="shared" ca="1" si="93"/>
        <v>0.21290061717387343</v>
      </c>
      <c r="B480" s="71">
        <f t="shared" ca="1" si="94"/>
        <v>9.8144114007791359</v>
      </c>
      <c r="C480" s="71">
        <f t="shared" ca="1" si="95"/>
        <v>7.8144114007791359</v>
      </c>
      <c r="D480" s="71">
        <f t="shared" ca="1" si="96"/>
        <v>10.814411400779136</v>
      </c>
      <c r="E480" s="71">
        <f t="shared" ca="1" si="97"/>
        <v>12.814411400779136</v>
      </c>
      <c r="F480" s="71">
        <f t="shared" ca="1" si="98"/>
        <v>15.814411400779136</v>
      </c>
      <c r="G480" s="71">
        <f t="shared" ca="1" si="99"/>
        <v>20.814411400779136</v>
      </c>
      <c r="H480" s="71">
        <f t="shared" ca="1" si="100"/>
        <v>25.814411400779136</v>
      </c>
      <c r="I480" s="71">
        <f t="shared" ca="1" si="105"/>
        <v>24.814411400779136</v>
      </c>
      <c r="J480" s="71">
        <f t="shared" ca="1" si="101"/>
        <v>21.814411400779136</v>
      </c>
      <c r="K480" s="71">
        <f t="shared" ca="1" si="102"/>
        <v>18.814411400779136</v>
      </c>
      <c r="L480" s="71">
        <f t="shared" ca="1" si="103"/>
        <v>15.814411400779136</v>
      </c>
      <c r="M480" s="71">
        <f t="shared" ca="1" si="104"/>
        <v>12.814411400779136</v>
      </c>
    </row>
    <row r="481" spans="1:13" ht="14.4" x14ac:dyDescent="0.3">
      <c r="A481" s="70">
        <f t="shared" ca="1" si="93"/>
        <v>0.21155755847476421</v>
      </c>
      <c r="B481" s="71">
        <f t="shared" ca="1" si="94"/>
        <v>9.7958857935249632</v>
      </c>
      <c r="C481" s="71">
        <f t="shared" ca="1" si="95"/>
        <v>7.7958857935249632</v>
      </c>
      <c r="D481" s="71">
        <f t="shared" ca="1" si="96"/>
        <v>10.795885793524963</v>
      </c>
      <c r="E481" s="71">
        <f t="shared" ca="1" si="97"/>
        <v>12.795885793524963</v>
      </c>
      <c r="F481" s="71">
        <f t="shared" ca="1" si="98"/>
        <v>15.795885793524963</v>
      </c>
      <c r="G481" s="71">
        <f t="shared" ca="1" si="99"/>
        <v>20.795885793524963</v>
      </c>
      <c r="H481" s="71">
        <f t="shared" ca="1" si="100"/>
        <v>25.795885793524963</v>
      </c>
      <c r="I481" s="71">
        <f t="shared" ca="1" si="105"/>
        <v>24.795885793524963</v>
      </c>
      <c r="J481" s="71">
        <f t="shared" ca="1" si="101"/>
        <v>21.795885793524963</v>
      </c>
      <c r="K481" s="71">
        <f t="shared" ca="1" si="102"/>
        <v>18.795885793524963</v>
      </c>
      <c r="L481" s="71">
        <f t="shared" ca="1" si="103"/>
        <v>15.795885793524963</v>
      </c>
      <c r="M481" s="71">
        <f t="shared" ca="1" si="104"/>
        <v>12.795885793524963</v>
      </c>
    </row>
    <row r="482" spans="1:13" ht="14.4" x14ac:dyDescent="0.3">
      <c r="A482" s="70">
        <f t="shared" ca="1" si="93"/>
        <v>0.74886102712526759</v>
      </c>
      <c r="B482" s="71">
        <f t="shared" ca="1" si="94"/>
        <v>15.683639496062561</v>
      </c>
      <c r="C482" s="71">
        <f t="shared" ca="1" si="95"/>
        <v>13.683639496062561</v>
      </c>
      <c r="D482" s="71">
        <f t="shared" ca="1" si="96"/>
        <v>16.683639496062561</v>
      </c>
      <c r="E482" s="71">
        <f t="shared" ca="1" si="97"/>
        <v>18.683639496062561</v>
      </c>
      <c r="F482" s="71">
        <f t="shared" ca="1" si="98"/>
        <v>21.683639496062561</v>
      </c>
      <c r="G482" s="71">
        <f t="shared" ca="1" si="99"/>
        <v>26.683639496062561</v>
      </c>
      <c r="H482" s="71">
        <f t="shared" ca="1" si="100"/>
        <v>31.683639496062561</v>
      </c>
      <c r="I482" s="71">
        <f t="shared" ca="1" si="105"/>
        <v>30.683639496062561</v>
      </c>
      <c r="J482" s="71">
        <f t="shared" ca="1" si="101"/>
        <v>27.683639496062561</v>
      </c>
      <c r="K482" s="71">
        <f t="shared" ca="1" si="102"/>
        <v>24.683639496062561</v>
      </c>
      <c r="L482" s="71">
        <f t="shared" ca="1" si="103"/>
        <v>21.683639496062561</v>
      </c>
      <c r="M482" s="71">
        <f t="shared" ca="1" si="104"/>
        <v>18.683639496062561</v>
      </c>
    </row>
    <row r="483" spans="1:13" ht="14.4" x14ac:dyDescent="0.3">
      <c r="A483" s="70">
        <f t="shared" ca="1" si="93"/>
        <v>0.44636049529710242</v>
      </c>
      <c r="B483" s="71">
        <f t="shared" ca="1" si="94"/>
        <v>12.460552030251341</v>
      </c>
      <c r="C483" s="71">
        <f t="shared" ca="1" si="95"/>
        <v>10.460552030251341</v>
      </c>
      <c r="D483" s="71">
        <f t="shared" ca="1" si="96"/>
        <v>13.460552030251341</v>
      </c>
      <c r="E483" s="71">
        <f t="shared" ca="1" si="97"/>
        <v>15.460552030251341</v>
      </c>
      <c r="F483" s="71">
        <f t="shared" ca="1" si="98"/>
        <v>18.460552030251343</v>
      </c>
      <c r="G483" s="71">
        <f t="shared" ca="1" si="99"/>
        <v>23.460552030251343</v>
      </c>
      <c r="H483" s="71">
        <f t="shared" ca="1" si="100"/>
        <v>28.460552030251343</v>
      </c>
      <c r="I483" s="71">
        <f t="shared" ca="1" si="105"/>
        <v>27.460552030251343</v>
      </c>
      <c r="J483" s="71">
        <f t="shared" ca="1" si="101"/>
        <v>24.460552030251343</v>
      </c>
      <c r="K483" s="71">
        <f t="shared" ca="1" si="102"/>
        <v>21.460552030251343</v>
      </c>
      <c r="L483" s="71">
        <f t="shared" ca="1" si="103"/>
        <v>18.460552030251343</v>
      </c>
      <c r="M483" s="71">
        <f t="shared" ca="1" si="104"/>
        <v>15.460552030251341</v>
      </c>
    </row>
    <row r="484" spans="1:13" ht="14.4" x14ac:dyDescent="0.3">
      <c r="A484" s="70">
        <f t="shared" ca="1" si="93"/>
        <v>0.94686660253908184</v>
      </c>
      <c r="B484" s="71">
        <f t="shared" ca="1" si="94"/>
        <v>19.460811005729859</v>
      </c>
      <c r="C484" s="71">
        <f t="shared" ca="1" si="95"/>
        <v>17.460811005729859</v>
      </c>
      <c r="D484" s="71">
        <f t="shared" ca="1" si="96"/>
        <v>20.460811005729859</v>
      </c>
      <c r="E484" s="71">
        <f t="shared" ca="1" si="97"/>
        <v>22.460811005729859</v>
      </c>
      <c r="F484" s="71">
        <f t="shared" ca="1" si="98"/>
        <v>25.460811005729859</v>
      </c>
      <c r="G484" s="71">
        <f t="shared" ca="1" si="99"/>
        <v>30.460811005729859</v>
      </c>
      <c r="H484" s="71">
        <f t="shared" ca="1" si="100"/>
        <v>35.460811005729859</v>
      </c>
      <c r="I484" s="71">
        <f t="shared" ca="1" si="105"/>
        <v>34.460811005729859</v>
      </c>
      <c r="J484" s="71">
        <f t="shared" ca="1" si="101"/>
        <v>31.460811005729859</v>
      </c>
      <c r="K484" s="71">
        <f t="shared" ca="1" si="102"/>
        <v>28.460811005729859</v>
      </c>
      <c r="L484" s="71">
        <f t="shared" ca="1" si="103"/>
        <v>25.460811005729859</v>
      </c>
      <c r="M484" s="71">
        <f t="shared" ca="1" si="104"/>
        <v>22.460811005729859</v>
      </c>
    </row>
    <row r="485" spans="1:13" ht="14.4" x14ac:dyDescent="0.3">
      <c r="A485" s="70">
        <f t="shared" ca="1" si="93"/>
        <v>0.77926167961873904</v>
      </c>
      <c r="B485" s="71">
        <f t="shared" ca="1" si="94"/>
        <v>16.078808287710931</v>
      </c>
      <c r="C485" s="71">
        <f t="shared" ca="1" si="95"/>
        <v>14.078808287710931</v>
      </c>
      <c r="D485" s="71">
        <f t="shared" ca="1" si="96"/>
        <v>17.078808287710931</v>
      </c>
      <c r="E485" s="71">
        <f t="shared" ca="1" si="97"/>
        <v>19.078808287710931</v>
      </c>
      <c r="F485" s="71">
        <f t="shared" ca="1" si="98"/>
        <v>22.078808287710931</v>
      </c>
      <c r="G485" s="71">
        <f t="shared" ca="1" si="99"/>
        <v>27.078808287710931</v>
      </c>
      <c r="H485" s="71">
        <f t="shared" ca="1" si="100"/>
        <v>32.078808287710928</v>
      </c>
      <c r="I485" s="71">
        <f t="shared" ca="1" si="105"/>
        <v>31.078808287710931</v>
      </c>
      <c r="J485" s="71">
        <f t="shared" ca="1" si="101"/>
        <v>28.078808287710931</v>
      </c>
      <c r="K485" s="71">
        <f t="shared" ca="1" si="102"/>
        <v>25.078808287710931</v>
      </c>
      <c r="L485" s="71">
        <f t="shared" ca="1" si="103"/>
        <v>22.078808287710931</v>
      </c>
      <c r="M485" s="71">
        <f t="shared" ca="1" si="104"/>
        <v>19.078808287710931</v>
      </c>
    </row>
    <row r="486" spans="1:13" ht="14.4" x14ac:dyDescent="0.3">
      <c r="A486" s="70">
        <f t="shared" ca="1" si="93"/>
        <v>0.67914970396526031</v>
      </c>
      <c r="B486" s="71">
        <f t="shared" ca="1" si="94"/>
        <v>14.861289621772841</v>
      </c>
      <c r="C486" s="71">
        <f t="shared" ca="1" si="95"/>
        <v>12.861289621772841</v>
      </c>
      <c r="D486" s="71">
        <f t="shared" ca="1" si="96"/>
        <v>15.861289621772841</v>
      </c>
      <c r="E486" s="71">
        <f t="shared" ca="1" si="97"/>
        <v>17.861289621772841</v>
      </c>
      <c r="F486" s="71">
        <f t="shared" ca="1" si="98"/>
        <v>20.861289621772841</v>
      </c>
      <c r="G486" s="71">
        <f t="shared" ca="1" si="99"/>
        <v>25.861289621772841</v>
      </c>
      <c r="H486" s="71">
        <f t="shared" ca="1" si="100"/>
        <v>30.861289621772841</v>
      </c>
      <c r="I486" s="71">
        <f t="shared" ca="1" si="105"/>
        <v>29.861289621772841</v>
      </c>
      <c r="J486" s="71">
        <f t="shared" ca="1" si="101"/>
        <v>26.861289621772841</v>
      </c>
      <c r="K486" s="71">
        <f t="shared" ca="1" si="102"/>
        <v>23.861289621772841</v>
      </c>
      <c r="L486" s="71">
        <f t="shared" ca="1" si="103"/>
        <v>20.861289621772841</v>
      </c>
      <c r="M486" s="71">
        <f t="shared" ca="1" si="104"/>
        <v>17.861289621772841</v>
      </c>
    </row>
    <row r="487" spans="1:13" ht="14.4" x14ac:dyDescent="0.3">
      <c r="A487" s="70">
        <f t="shared" ca="1" si="93"/>
        <v>0.25991153455918492</v>
      </c>
      <c r="B487" s="71">
        <f t="shared" ca="1" si="94"/>
        <v>10.425527346472242</v>
      </c>
      <c r="C487" s="71">
        <f t="shared" ca="1" si="95"/>
        <v>8.4255273464722418</v>
      </c>
      <c r="D487" s="71">
        <f t="shared" ca="1" si="96"/>
        <v>11.425527346472242</v>
      </c>
      <c r="E487" s="71">
        <f t="shared" ca="1" si="97"/>
        <v>13.425527346472242</v>
      </c>
      <c r="F487" s="71">
        <f t="shared" ca="1" si="98"/>
        <v>16.425527346472244</v>
      </c>
      <c r="G487" s="71">
        <f t="shared" ca="1" si="99"/>
        <v>21.425527346472244</v>
      </c>
      <c r="H487" s="71">
        <f t="shared" ca="1" si="100"/>
        <v>26.425527346472244</v>
      </c>
      <c r="I487" s="71">
        <f t="shared" ca="1" si="105"/>
        <v>25.425527346472244</v>
      </c>
      <c r="J487" s="71">
        <f t="shared" ca="1" si="101"/>
        <v>22.425527346472244</v>
      </c>
      <c r="K487" s="71">
        <f t="shared" ca="1" si="102"/>
        <v>19.425527346472244</v>
      </c>
      <c r="L487" s="71">
        <f t="shared" ca="1" si="103"/>
        <v>16.425527346472244</v>
      </c>
      <c r="M487" s="71">
        <f t="shared" ca="1" si="104"/>
        <v>13.425527346472242</v>
      </c>
    </row>
    <row r="488" spans="1:13" ht="14.4" x14ac:dyDescent="0.3">
      <c r="A488" s="70">
        <f t="shared" ca="1" si="93"/>
        <v>0.62724731416842539</v>
      </c>
      <c r="B488" s="71">
        <f t="shared" ca="1" si="94"/>
        <v>14.298286150072679</v>
      </c>
      <c r="C488" s="71">
        <f t="shared" ca="1" si="95"/>
        <v>12.298286150072679</v>
      </c>
      <c r="D488" s="71">
        <f t="shared" ca="1" si="96"/>
        <v>15.298286150072679</v>
      </c>
      <c r="E488" s="71">
        <f t="shared" ca="1" si="97"/>
        <v>17.298286150072677</v>
      </c>
      <c r="F488" s="71">
        <f t="shared" ca="1" si="98"/>
        <v>20.298286150072677</v>
      </c>
      <c r="G488" s="71">
        <f t="shared" ca="1" si="99"/>
        <v>25.298286150072677</v>
      </c>
      <c r="H488" s="71">
        <f t="shared" ca="1" si="100"/>
        <v>30.298286150072677</v>
      </c>
      <c r="I488" s="71">
        <f t="shared" ca="1" si="105"/>
        <v>29.298286150072677</v>
      </c>
      <c r="J488" s="71">
        <f t="shared" ca="1" si="101"/>
        <v>26.298286150072677</v>
      </c>
      <c r="K488" s="71">
        <f t="shared" ca="1" si="102"/>
        <v>23.298286150072677</v>
      </c>
      <c r="L488" s="71">
        <f t="shared" ca="1" si="103"/>
        <v>20.298286150072677</v>
      </c>
      <c r="M488" s="71">
        <f t="shared" ca="1" si="104"/>
        <v>17.298286150072677</v>
      </c>
    </row>
    <row r="489" spans="1:13" ht="14.4" x14ac:dyDescent="0.3">
      <c r="A489" s="70">
        <f t="shared" ca="1" si="93"/>
        <v>0.58512395928671923</v>
      </c>
      <c r="B489" s="71">
        <f t="shared" ca="1" si="94"/>
        <v>13.860078173891775</v>
      </c>
      <c r="C489" s="71">
        <f t="shared" ca="1" si="95"/>
        <v>11.860078173891775</v>
      </c>
      <c r="D489" s="71">
        <f t="shared" ca="1" si="96"/>
        <v>14.860078173891775</v>
      </c>
      <c r="E489" s="71">
        <f t="shared" ca="1" si="97"/>
        <v>16.860078173891775</v>
      </c>
      <c r="F489" s="71">
        <f t="shared" ca="1" si="98"/>
        <v>19.860078173891775</v>
      </c>
      <c r="G489" s="71">
        <f t="shared" ca="1" si="99"/>
        <v>24.860078173891775</v>
      </c>
      <c r="H489" s="71">
        <f t="shared" ca="1" si="100"/>
        <v>29.860078173891775</v>
      </c>
      <c r="I489" s="71">
        <f t="shared" ca="1" si="105"/>
        <v>28.860078173891775</v>
      </c>
      <c r="J489" s="71">
        <f t="shared" ca="1" si="101"/>
        <v>25.860078173891775</v>
      </c>
      <c r="K489" s="71">
        <f t="shared" ca="1" si="102"/>
        <v>22.860078173891775</v>
      </c>
      <c r="L489" s="71">
        <f t="shared" ca="1" si="103"/>
        <v>19.860078173891775</v>
      </c>
      <c r="M489" s="71">
        <f t="shared" ca="1" si="104"/>
        <v>16.860078173891775</v>
      </c>
    </row>
    <row r="490" spans="1:13" ht="14.4" x14ac:dyDescent="0.3">
      <c r="A490" s="70">
        <f t="shared" ca="1" si="93"/>
        <v>0.70094683393149038</v>
      </c>
      <c r="B490" s="71">
        <f t="shared" ca="1" si="94"/>
        <v>15.108502619556914</v>
      </c>
      <c r="C490" s="71">
        <f t="shared" ca="1" si="95"/>
        <v>13.108502619556914</v>
      </c>
      <c r="D490" s="71">
        <f t="shared" ca="1" si="96"/>
        <v>16.108502619556912</v>
      </c>
      <c r="E490" s="71">
        <f t="shared" ca="1" si="97"/>
        <v>18.108502619556912</v>
      </c>
      <c r="F490" s="71">
        <f t="shared" ca="1" si="98"/>
        <v>21.108502619556912</v>
      </c>
      <c r="G490" s="71">
        <f t="shared" ca="1" si="99"/>
        <v>26.108502619556912</v>
      </c>
      <c r="H490" s="71">
        <f t="shared" ca="1" si="100"/>
        <v>31.108502619556912</v>
      </c>
      <c r="I490" s="71">
        <f t="shared" ca="1" si="105"/>
        <v>30.108502619556912</v>
      </c>
      <c r="J490" s="71">
        <f t="shared" ca="1" si="101"/>
        <v>27.108502619556912</v>
      </c>
      <c r="K490" s="71">
        <f t="shared" ca="1" si="102"/>
        <v>24.108502619556912</v>
      </c>
      <c r="L490" s="71">
        <f t="shared" ca="1" si="103"/>
        <v>21.108502619556912</v>
      </c>
      <c r="M490" s="71">
        <f t="shared" ca="1" si="104"/>
        <v>18.108502619556912</v>
      </c>
    </row>
    <row r="491" spans="1:13" ht="14.4" x14ac:dyDescent="0.3">
      <c r="A491" s="70">
        <f t="shared" ca="1" si="93"/>
        <v>0.18992232529853015</v>
      </c>
      <c r="B491" s="71">
        <f t="shared" ca="1" si="94"/>
        <v>9.4872697290930645</v>
      </c>
      <c r="C491" s="71">
        <f t="shared" ca="1" si="95"/>
        <v>7.4872697290930637</v>
      </c>
      <c r="D491" s="71">
        <f t="shared" ca="1" si="96"/>
        <v>10.487269729093065</v>
      </c>
      <c r="E491" s="71">
        <f t="shared" ca="1" si="97"/>
        <v>12.487269729093065</v>
      </c>
      <c r="F491" s="71">
        <f t="shared" ca="1" si="98"/>
        <v>15.487269729093065</v>
      </c>
      <c r="G491" s="71">
        <f t="shared" ca="1" si="99"/>
        <v>20.487269729093065</v>
      </c>
      <c r="H491" s="71">
        <f t="shared" ca="1" si="100"/>
        <v>25.487269729093065</v>
      </c>
      <c r="I491" s="71">
        <f t="shared" ca="1" si="105"/>
        <v>24.487269729093065</v>
      </c>
      <c r="J491" s="71">
        <f t="shared" ca="1" si="101"/>
        <v>21.487269729093065</v>
      </c>
      <c r="K491" s="71">
        <f t="shared" ca="1" si="102"/>
        <v>18.487269729093065</v>
      </c>
      <c r="L491" s="71">
        <f t="shared" ca="1" si="103"/>
        <v>15.487269729093065</v>
      </c>
      <c r="M491" s="71">
        <f t="shared" ca="1" si="104"/>
        <v>12.487269729093065</v>
      </c>
    </row>
    <row r="492" spans="1:13" ht="14.4" x14ac:dyDescent="0.3">
      <c r="A492" s="70">
        <f t="shared" ca="1" si="93"/>
        <v>0.8269864889653934</v>
      </c>
      <c r="B492" s="71">
        <f t="shared" ca="1" si="94"/>
        <v>16.769294141844565</v>
      </c>
      <c r="C492" s="71">
        <f t="shared" ca="1" si="95"/>
        <v>14.769294141844565</v>
      </c>
      <c r="D492" s="71">
        <f t="shared" ca="1" si="96"/>
        <v>17.769294141844565</v>
      </c>
      <c r="E492" s="71">
        <f t="shared" ca="1" si="97"/>
        <v>19.769294141844565</v>
      </c>
      <c r="F492" s="71">
        <f t="shared" ca="1" si="98"/>
        <v>22.769294141844565</v>
      </c>
      <c r="G492" s="71">
        <f t="shared" ca="1" si="99"/>
        <v>27.769294141844565</v>
      </c>
      <c r="H492" s="71">
        <f t="shared" ca="1" si="100"/>
        <v>32.769294141844568</v>
      </c>
      <c r="I492" s="71">
        <f t="shared" ca="1" si="105"/>
        <v>31.769294141844565</v>
      </c>
      <c r="J492" s="71">
        <f t="shared" ca="1" si="101"/>
        <v>28.769294141844565</v>
      </c>
      <c r="K492" s="71">
        <f t="shared" ca="1" si="102"/>
        <v>25.769294141844565</v>
      </c>
      <c r="L492" s="71">
        <f t="shared" ca="1" si="103"/>
        <v>22.769294141844565</v>
      </c>
      <c r="M492" s="71">
        <f t="shared" ca="1" si="104"/>
        <v>19.769294141844565</v>
      </c>
    </row>
    <row r="493" spans="1:13" ht="14.4" x14ac:dyDescent="0.3">
      <c r="A493" s="70">
        <f t="shared" ca="1" si="93"/>
        <v>0.2964839530292197</v>
      </c>
      <c r="B493" s="71">
        <f t="shared" ca="1" si="94"/>
        <v>10.861839556839918</v>
      </c>
      <c r="C493" s="71">
        <f t="shared" ca="1" si="95"/>
        <v>8.861839556839918</v>
      </c>
      <c r="D493" s="71">
        <f t="shared" ca="1" si="96"/>
        <v>11.861839556839918</v>
      </c>
      <c r="E493" s="71">
        <f t="shared" ca="1" si="97"/>
        <v>13.861839556839918</v>
      </c>
      <c r="F493" s="71">
        <f t="shared" ca="1" si="98"/>
        <v>16.861839556839918</v>
      </c>
      <c r="G493" s="71">
        <f t="shared" ca="1" si="99"/>
        <v>21.861839556839918</v>
      </c>
      <c r="H493" s="71">
        <f t="shared" ca="1" si="100"/>
        <v>26.861839556839918</v>
      </c>
      <c r="I493" s="71">
        <f t="shared" ca="1" si="105"/>
        <v>25.861839556839918</v>
      </c>
      <c r="J493" s="71">
        <f t="shared" ca="1" si="101"/>
        <v>22.861839556839918</v>
      </c>
      <c r="K493" s="71">
        <f t="shared" ca="1" si="102"/>
        <v>19.861839556839918</v>
      </c>
      <c r="L493" s="71">
        <f t="shared" ca="1" si="103"/>
        <v>16.861839556839918</v>
      </c>
      <c r="M493" s="71">
        <f t="shared" ca="1" si="104"/>
        <v>13.861839556839918</v>
      </c>
    </row>
    <row r="494" spans="1:13" ht="14.4" x14ac:dyDescent="0.3">
      <c r="A494" s="70">
        <f t="shared" ca="1" si="93"/>
        <v>0.26865587417191794</v>
      </c>
      <c r="B494" s="71">
        <f t="shared" ca="1" si="94"/>
        <v>10.53246707664464</v>
      </c>
      <c r="C494" s="71">
        <f t="shared" ca="1" si="95"/>
        <v>8.5324670766446395</v>
      </c>
      <c r="D494" s="71">
        <f t="shared" ca="1" si="96"/>
        <v>11.53246707664464</v>
      </c>
      <c r="E494" s="71">
        <f t="shared" ca="1" si="97"/>
        <v>13.53246707664464</v>
      </c>
      <c r="F494" s="71">
        <f t="shared" ca="1" si="98"/>
        <v>16.53246707664464</v>
      </c>
      <c r="G494" s="71">
        <f t="shared" ca="1" si="99"/>
        <v>21.53246707664464</v>
      </c>
      <c r="H494" s="71">
        <f t="shared" ca="1" si="100"/>
        <v>26.53246707664464</v>
      </c>
      <c r="I494" s="71">
        <f t="shared" ca="1" si="105"/>
        <v>25.53246707664464</v>
      </c>
      <c r="J494" s="71">
        <f t="shared" ca="1" si="101"/>
        <v>22.53246707664464</v>
      </c>
      <c r="K494" s="71">
        <f t="shared" ca="1" si="102"/>
        <v>19.53246707664464</v>
      </c>
      <c r="L494" s="71">
        <f t="shared" ca="1" si="103"/>
        <v>16.53246707664464</v>
      </c>
      <c r="M494" s="71">
        <f t="shared" ca="1" si="104"/>
        <v>13.53246707664464</v>
      </c>
    </row>
    <row r="495" spans="1:13" ht="14.4" x14ac:dyDescent="0.3">
      <c r="A495" s="70">
        <f t="shared" ca="1" si="93"/>
        <v>0.47641216081882309</v>
      </c>
      <c r="B495" s="71">
        <f t="shared" ca="1" si="94"/>
        <v>12.763358254592363</v>
      </c>
      <c r="C495" s="71">
        <f t="shared" ca="1" si="95"/>
        <v>10.763358254592363</v>
      </c>
      <c r="D495" s="71">
        <f t="shared" ca="1" si="96"/>
        <v>13.763358254592363</v>
      </c>
      <c r="E495" s="71">
        <f t="shared" ca="1" si="97"/>
        <v>15.763358254592363</v>
      </c>
      <c r="F495" s="71">
        <f t="shared" ca="1" si="98"/>
        <v>18.763358254592362</v>
      </c>
      <c r="G495" s="71">
        <f t="shared" ca="1" si="99"/>
        <v>23.763358254592362</v>
      </c>
      <c r="H495" s="71">
        <f t="shared" ca="1" si="100"/>
        <v>28.763358254592362</v>
      </c>
      <c r="I495" s="71">
        <f t="shared" ca="1" si="105"/>
        <v>27.763358254592362</v>
      </c>
      <c r="J495" s="71">
        <f t="shared" ca="1" si="101"/>
        <v>24.763358254592362</v>
      </c>
      <c r="K495" s="71">
        <f t="shared" ca="1" si="102"/>
        <v>21.763358254592362</v>
      </c>
      <c r="L495" s="71">
        <f t="shared" ca="1" si="103"/>
        <v>18.763358254592362</v>
      </c>
      <c r="M495" s="71">
        <f t="shared" ca="1" si="104"/>
        <v>15.763358254592363</v>
      </c>
    </row>
    <row r="496" spans="1:13" ht="14.4" x14ac:dyDescent="0.3">
      <c r="A496" s="70">
        <f t="shared" ca="1" si="93"/>
        <v>0.2768193094677398</v>
      </c>
      <c r="B496" s="71">
        <f t="shared" ca="1" si="94"/>
        <v>10.630733701145795</v>
      </c>
      <c r="C496" s="71">
        <f t="shared" ca="1" si="95"/>
        <v>8.630733701145795</v>
      </c>
      <c r="D496" s="71">
        <f t="shared" ca="1" si="96"/>
        <v>11.630733701145795</v>
      </c>
      <c r="E496" s="71">
        <f t="shared" ca="1" si="97"/>
        <v>13.630733701145795</v>
      </c>
      <c r="F496" s="71">
        <f t="shared" ca="1" si="98"/>
        <v>16.630733701145797</v>
      </c>
      <c r="G496" s="71">
        <f t="shared" ca="1" si="99"/>
        <v>21.630733701145797</v>
      </c>
      <c r="H496" s="71">
        <f t="shared" ca="1" si="100"/>
        <v>26.630733701145797</v>
      </c>
      <c r="I496" s="71">
        <f t="shared" ca="1" si="105"/>
        <v>25.630733701145797</v>
      </c>
      <c r="J496" s="71">
        <f t="shared" ca="1" si="101"/>
        <v>22.630733701145797</v>
      </c>
      <c r="K496" s="71">
        <f t="shared" ca="1" si="102"/>
        <v>19.630733701145797</v>
      </c>
      <c r="L496" s="71">
        <f t="shared" ca="1" si="103"/>
        <v>16.630733701145797</v>
      </c>
      <c r="M496" s="71">
        <f t="shared" ca="1" si="104"/>
        <v>13.630733701145795</v>
      </c>
    </row>
    <row r="497" spans="1:13" ht="14.4" x14ac:dyDescent="0.3">
      <c r="A497" s="70">
        <f t="shared" ca="1" si="93"/>
        <v>7.2740069645166328E-2</v>
      </c>
      <c r="B497" s="71">
        <f t="shared" ca="1" si="94"/>
        <v>7.1772660878341563</v>
      </c>
      <c r="C497" s="71">
        <f t="shared" ca="1" si="95"/>
        <v>5.1772660878341563</v>
      </c>
      <c r="D497" s="71">
        <f t="shared" ca="1" si="96"/>
        <v>8.1772660878341554</v>
      </c>
      <c r="E497" s="71">
        <f t="shared" ca="1" si="97"/>
        <v>10.177266087834155</v>
      </c>
      <c r="F497" s="71">
        <f t="shared" ca="1" si="98"/>
        <v>13.177266087834155</v>
      </c>
      <c r="G497" s="71">
        <f t="shared" ca="1" si="99"/>
        <v>18.177266087834155</v>
      </c>
      <c r="H497" s="71">
        <f t="shared" ca="1" si="100"/>
        <v>23.177266087834155</v>
      </c>
      <c r="I497" s="71">
        <f t="shared" ca="1" si="105"/>
        <v>22.177266087834155</v>
      </c>
      <c r="J497" s="71">
        <f t="shared" ca="1" si="101"/>
        <v>19.177266087834155</v>
      </c>
      <c r="K497" s="71">
        <f t="shared" ca="1" si="102"/>
        <v>16.177266087834155</v>
      </c>
      <c r="L497" s="71">
        <f t="shared" ca="1" si="103"/>
        <v>13.177266087834155</v>
      </c>
      <c r="M497" s="71">
        <f t="shared" ca="1" si="104"/>
        <v>10.177266087834155</v>
      </c>
    </row>
    <row r="498" spans="1:13" ht="14.4" x14ac:dyDescent="0.3">
      <c r="A498" s="70">
        <f t="shared" ca="1" si="93"/>
        <v>0.86094184799414952</v>
      </c>
      <c r="B498" s="71">
        <f t="shared" ca="1" si="94"/>
        <v>17.33824248440995</v>
      </c>
      <c r="C498" s="71">
        <f t="shared" ca="1" si="95"/>
        <v>15.33824248440995</v>
      </c>
      <c r="D498" s="71">
        <f t="shared" ca="1" si="96"/>
        <v>18.33824248440995</v>
      </c>
      <c r="E498" s="71">
        <f t="shared" ca="1" si="97"/>
        <v>20.33824248440995</v>
      </c>
      <c r="F498" s="71">
        <f t="shared" ca="1" si="98"/>
        <v>23.33824248440995</v>
      </c>
      <c r="G498" s="71">
        <f t="shared" ca="1" si="99"/>
        <v>28.33824248440995</v>
      </c>
      <c r="H498" s="71">
        <f t="shared" ca="1" si="100"/>
        <v>33.338242484409953</v>
      </c>
      <c r="I498" s="71">
        <f t="shared" ca="1" si="105"/>
        <v>32.338242484409953</v>
      </c>
      <c r="J498" s="71">
        <f t="shared" ca="1" si="101"/>
        <v>29.33824248440995</v>
      </c>
      <c r="K498" s="71">
        <f t="shared" ca="1" si="102"/>
        <v>26.33824248440995</v>
      </c>
      <c r="L498" s="71">
        <f t="shared" ca="1" si="103"/>
        <v>23.33824248440995</v>
      </c>
      <c r="M498" s="71">
        <f t="shared" ca="1" si="104"/>
        <v>20.33824248440995</v>
      </c>
    </row>
    <row r="499" spans="1:13" ht="14.4" x14ac:dyDescent="0.3">
      <c r="A499" s="70">
        <f t="shared" ca="1" si="93"/>
        <v>0.14849177610359188</v>
      </c>
      <c r="B499" s="71">
        <f t="shared" ca="1" si="94"/>
        <v>8.8283045100281861</v>
      </c>
      <c r="C499" s="71">
        <f t="shared" ca="1" si="95"/>
        <v>6.8283045100281861</v>
      </c>
      <c r="D499" s="71">
        <f t="shared" ca="1" si="96"/>
        <v>9.8283045100281861</v>
      </c>
      <c r="E499" s="71">
        <f t="shared" ca="1" si="97"/>
        <v>11.828304510028186</v>
      </c>
      <c r="F499" s="71">
        <f t="shared" ca="1" si="98"/>
        <v>14.828304510028186</v>
      </c>
      <c r="G499" s="71">
        <f t="shared" ca="1" si="99"/>
        <v>19.828304510028186</v>
      </c>
      <c r="H499" s="71">
        <f t="shared" ca="1" si="100"/>
        <v>24.828304510028186</v>
      </c>
      <c r="I499" s="71">
        <f t="shared" ca="1" si="105"/>
        <v>23.828304510028186</v>
      </c>
      <c r="J499" s="71">
        <f t="shared" ca="1" si="101"/>
        <v>20.828304510028186</v>
      </c>
      <c r="K499" s="71">
        <f t="shared" ca="1" si="102"/>
        <v>17.828304510028186</v>
      </c>
      <c r="L499" s="71">
        <f t="shared" ca="1" si="103"/>
        <v>14.828304510028186</v>
      </c>
      <c r="M499" s="71">
        <f t="shared" ca="1" si="104"/>
        <v>11.828304510028186</v>
      </c>
    </row>
    <row r="500" spans="1:13" ht="14.4" x14ac:dyDescent="0.3">
      <c r="A500" s="70">
        <f t="shared" ca="1" si="93"/>
        <v>0.83671134617812226</v>
      </c>
      <c r="B500" s="71">
        <f t="shared" ca="1" si="94"/>
        <v>16.924125191981197</v>
      </c>
      <c r="C500" s="71">
        <f t="shared" ca="1" si="95"/>
        <v>14.924125191981197</v>
      </c>
      <c r="D500" s="71">
        <f t="shared" ca="1" si="96"/>
        <v>17.924125191981197</v>
      </c>
      <c r="E500" s="71">
        <f t="shared" ca="1" si="97"/>
        <v>19.924125191981197</v>
      </c>
      <c r="F500" s="71">
        <f t="shared" ca="1" si="98"/>
        <v>22.924125191981197</v>
      </c>
      <c r="G500" s="71">
        <f t="shared" ca="1" si="99"/>
        <v>27.924125191981197</v>
      </c>
      <c r="H500" s="71">
        <f t="shared" ca="1" si="100"/>
        <v>32.924125191981197</v>
      </c>
      <c r="I500" s="71">
        <f t="shared" ca="1" si="105"/>
        <v>31.924125191981197</v>
      </c>
      <c r="J500" s="71">
        <f t="shared" ca="1" si="101"/>
        <v>28.924125191981197</v>
      </c>
      <c r="K500" s="71">
        <f t="shared" ca="1" si="102"/>
        <v>25.924125191981197</v>
      </c>
      <c r="L500" s="71">
        <f t="shared" ca="1" si="103"/>
        <v>22.924125191981197</v>
      </c>
      <c r="M500" s="71">
        <f t="shared" ca="1" si="104"/>
        <v>19.924125191981197</v>
      </c>
    </row>
    <row r="501" spans="1:13" ht="14.4" x14ac:dyDescent="0.3">
      <c r="A501" s="70">
        <f t="shared" ca="1" si="93"/>
        <v>0.21041198315424181</v>
      </c>
      <c r="B501" s="71">
        <f t="shared" ca="1" si="94"/>
        <v>9.7800297125868383</v>
      </c>
      <c r="C501" s="71">
        <f t="shared" ca="1" si="95"/>
        <v>7.7800297125868392</v>
      </c>
      <c r="D501" s="71">
        <f t="shared" ca="1" si="96"/>
        <v>10.780029712586838</v>
      </c>
      <c r="E501" s="71">
        <f t="shared" ca="1" si="97"/>
        <v>12.780029712586838</v>
      </c>
      <c r="F501" s="71">
        <f t="shared" ca="1" si="98"/>
        <v>15.780029712586838</v>
      </c>
      <c r="G501" s="71">
        <f t="shared" ca="1" si="99"/>
        <v>20.780029712586838</v>
      </c>
      <c r="H501" s="71">
        <f t="shared" ca="1" si="100"/>
        <v>25.780029712586838</v>
      </c>
      <c r="I501" s="71">
        <f t="shared" ca="1" si="105"/>
        <v>24.780029712586838</v>
      </c>
      <c r="J501" s="71">
        <f t="shared" ca="1" si="101"/>
        <v>21.780029712586838</v>
      </c>
      <c r="K501" s="71">
        <f t="shared" ca="1" si="102"/>
        <v>18.780029712586838</v>
      </c>
      <c r="L501" s="71">
        <f t="shared" ca="1" si="103"/>
        <v>15.780029712586838</v>
      </c>
      <c r="M501" s="71">
        <f t="shared" ca="1" si="104"/>
        <v>12.780029712586838</v>
      </c>
    </row>
    <row r="502" spans="1:13" ht="14.4" x14ac:dyDescent="0.3">
      <c r="A502" s="70">
        <f t="shared" ca="1" si="93"/>
        <v>0.80207904648657957</v>
      </c>
      <c r="B502" s="71">
        <f t="shared" ca="1" si="94"/>
        <v>16.396283130436625</v>
      </c>
      <c r="C502" s="71">
        <f t="shared" ca="1" si="95"/>
        <v>14.396283130436625</v>
      </c>
      <c r="D502" s="71">
        <f t="shared" ca="1" si="96"/>
        <v>17.396283130436625</v>
      </c>
      <c r="E502" s="71">
        <f t="shared" ca="1" si="97"/>
        <v>19.396283130436625</v>
      </c>
      <c r="F502" s="71">
        <f t="shared" ca="1" si="98"/>
        <v>22.396283130436625</v>
      </c>
      <c r="G502" s="71">
        <f t="shared" ca="1" si="99"/>
        <v>27.396283130436625</v>
      </c>
      <c r="H502" s="71">
        <f t="shared" ca="1" si="100"/>
        <v>32.396283130436629</v>
      </c>
      <c r="I502" s="71">
        <f t="shared" ca="1" si="105"/>
        <v>31.396283130436625</v>
      </c>
      <c r="J502" s="71">
        <f t="shared" ca="1" si="101"/>
        <v>28.396283130436625</v>
      </c>
      <c r="K502" s="71">
        <f t="shared" ca="1" si="102"/>
        <v>25.396283130436625</v>
      </c>
      <c r="L502" s="71">
        <f t="shared" ca="1" si="103"/>
        <v>22.396283130436625</v>
      </c>
      <c r="M502" s="71">
        <f t="shared" ca="1" si="104"/>
        <v>19.396283130436625</v>
      </c>
    </row>
    <row r="503" spans="1:13" ht="14.4" x14ac:dyDescent="0.3">
      <c r="A503" s="70">
        <f t="shared" ca="1" si="93"/>
        <v>0.35425763658056431</v>
      </c>
      <c r="B503" s="71">
        <f t="shared" ca="1" si="94"/>
        <v>11.504596535280424</v>
      </c>
      <c r="C503" s="71">
        <f t="shared" ca="1" si="95"/>
        <v>9.5045965352804238</v>
      </c>
      <c r="D503" s="71">
        <f t="shared" ca="1" si="96"/>
        <v>12.504596535280424</v>
      </c>
      <c r="E503" s="71">
        <f t="shared" ca="1" si="97"/>
        <v>14.504596535280424</v>
      </c>
      <c r="F503" s="71">
        <f t="shared" ca="1" si="98"/>
        <v>17.504596535280424</v>
      </c>
      <c r="G503" s="71">
        <f t="shared" ca="1" si="99"/>
        <v>22.504596535280424</v>
      </c>
      <c r="H503" s="71">
        <f t="shared" ca="1" si="100"/>
        <v>27.504596535280424</v>
      </c>
      <c r="I503" s="71">
        <f t="shared" ca="1" si="105"/>
        <v>26.504596535280424</v>
      </c>
      <c r="J503" s="71">
        <f t="shared" ca="1" si="101"/>
        <v>23.504596535280424</v>
      </c>
      <c r="K503" s="71">
        <f t="shared" ca="1" si="102"/>
        <v>20.504596535280424</v>
      </c>
      <c r="L503" s="71">
        <f t="shared" ca="1" si="103"/>
        <v>17.504596535280424</v>
      </c>
      <c r="M503" s="71">
        <f t="shared" ca="1" si="104"/>
        <v>14.504596535280424</v>
      </c>
    </row>
    <row r="504" spans="1:13" ht="14.4" x14ac:dyDescent="0.3">
      <c r="A504" s="70">
        <f t="shared" ca="1" si="93"/>
        <v>0.29690342670436898</v>
      </c>
      <c r="B504" s="71">
        <f t="shared" ca="1" si="94"/>
        <v>10.866689762461636</v>
      </c>
      <c r="C504" s="71">
        <f t="shared" ca="1" si="95"/>
        <v>8.8666897624616361</v>
      </c>
      <c r="D504" s="71">
        <f t="shared" ca="1" si="96"/>
        <v>11.866689762461636</v>
      </c>
      <c r="E504" s="71">
        <f t="shared" ca="1" si="97"/>
        <v>13.866689762461636</v>
      </c>
      <c r="F504" s="71">
        <f t="shared" ca="1" si="98"/>
        <v>16.866689762461636</v>
      </c>
      <c r="G504" s="71">
        <f t="shared" ca="1" si="99"/>
        <v>21.866689762461636</v>
      </c>
      <c r="H504" s="71">
        <f t="shared" ca="1" si="100"/>
        <v>26.866689762461636</v>
      </c>
      <c r="I504" s="71">
        <f t="shared" ca="1" si="105"/>
        <v>25.866689762461636</v>
      </c>
      <c r="J504" s="71">
        <f t="shared" ca="1" si="101"/>
        <v>22.866689762461636</v>
      </c>
      <c r="K504" s="71">
        <f t="shared" ca="1" si="102"/>
        <v>19.866689762461636</v>
      </c>
      <c r="L504" s="71">
        <f t="shared" ca="1" si="103"/>
        <v>16.866689762461636</v>
      </c>
      <c r="M504" s="71">
        <f t="shared" ca="1" si="104"/>
        <v>13.866689762461636</v>
      </c>
    </row>
    <row r="505" spans="1:13" ht="14.4" x14ac:dyDescent="0.3">
      <c r="A505" s="70">
        <f t="shared" ca="1" si="93"/>
        <v>0.54371223168166916</v>
      </c>
      <c r="B505" s="71">
        <f t="shared" ca="1" si="94"/>
        <v>13.439161943319052</v>
      </c>
      <c r="C505" s="71">
        <f t="shared" ca="1" si="95"/>
        <v>11.439161943319052</v>
      </c>
      <c r="D505" s="71">
        <f t="shared" ca="1" si="96"/>
        <v>14.439161943319052</v>
      </c>
      <c r="E505" s="71">
        <f t="shared" ca="1" si="97"/>
        <v>16.439161943319053</v>
      </c>
      <c r="F505" s="71">
        <f t="shared" ca="1" si="98"/>
        <v>19.439161943319053</v>
      </c>
      <c r="G505" s="71">
        <f t="shared" ca="1" si="99"/>
        <v>24.439161943319053</v>
      </c>
      <c r="H505" s="71">
        <f t="shared" ca="1" si="100"/>
        <v>29.439161943319053</v>
      </c>
      <c r="I505" s="71">
        <f t="shared" ca="1" si="105"/>
        <v>28.439161943319053</v>
      </c>
      <c r="J505" s="71">
        <f t="shared" ca="1" si="101"/>
        <v>25.439161943319053</v>
      </c>
      <c r="K505" s="71">
        <f t="shared" ca="1" si="102"/>
        <v>22.439161943319053</v>
      </c>
      <c r="L505" s="71">
        <f t="shared" ca="1" si="103"/>
        <v>19.439161943319053</v>
      </c>
      <c r="M505" s="71">
        <f t="shared" ca="1" si="104"/>
        <v>16.439161943319053</v>
      </c>
    </row>
    <row r="506" spans="1:13" ht="14.4" x14ac:dyDescent="0.3">
      <c r="A506" s="70">
        <f t="shared" ca="1" si="93"/>
        <v>0.22068120433054506</v>
      </c>
      <c r="B506" s="71">
        <f t="shared" ca="1" si="94"/>
        <v>9.9204215410988024</v>
      </c>
      <c r="C506" s="71">
        <f t="shared" ca="1" si="95"/>
        <v>7.9204215410988024</v>
      </c>
      <c r="D506" s="71">
        <f t="shared" ca="1" si="96"/>
        <v>10.920421541098802</v>
      </c>
      <c r="E506" s="71">
        <f t="shared" ca="1" si="97"/>
        <v>12.920421541098802</v>
      </c>
      <c r="F506" s="71">
        <f t="shared" ca="1" si="98"/>
        <v>15.920421541098802</v>
      </c>
      <c r="G506" s="71">
        <f t="shared" ca="1" si="99"/>
        <v>20.920421541098804</v>
      </c>
      <c r="H506" s="71">
        <f t="shared" ca="1" si="100"/>
        <v>25.920421541098804</v>
      </c>
      <c r="I506" s="71">
        <f t="shared" ca="1" si="105"/>
        <v>24.920421541098804</v>
      </c>
      <c r="J506" s="71">
        <f t="shared" ca="1" si="101"/>
        <v>21.920421541098804</v>
      </c>
      <c r="K506" s="71">
        <f t="shared" ca="1" si="102"/>
        <v>18.920421541098804</v>
      </c>
      <c r="L506" s="71">
        <f t="shared" ca="1" si="103"/>
        <v>15.920421541098802</v>
      </c>
      <c r="M506" s="71">
        <f t="shared" ca="1" si="104"/>
        <v>12.920421541098802</v>
      </c>
    </row>
    <row r="507" spans="1:13" ht="14.4" x14ac:dyDescent="0.3">
      <c r="A507" s="70">
        <f t="shared" ca="1" si="93"/>
        <v>0.32004527095676427</v>
      </c>
      <c r="B507" s="71">
        <f t="shared" ca="1" si="94"/>
        <v>11.129711159589593</v>
      </c>
      <c r="C507" s="71">
        <f t="shared" ca="1" si="95"/>
        <v>9.1297111595895934</v>
      </c>
      <c r="D507" s="71">
        <f t="shared" ca="1" si="96"/>
        <v>12.129711159589593</v>
      </c>
      <c r="E507" s="71">
        <f t="shared" ca="1" si="97"/>
        <v>14.129711159589593</v>
      </c>
      <c r="F507" s="71">
        <f t="shared" ca="1" si="98"/>
        <v>17.129711159589593</v>
      </c>
      <c r="G507" s="71">
        <f t="shared" ca="1" si="99"/>
        <v>22.129711159589593</v>
      </c>
      <c r="H507" s="71">
        <f t="shared" ca="1" si="100"/>
        <v>27.129711159589593</v>
      </c>
      <c r="I507" s="71">
        <f t="shared" ca="1" si="105"/>
        <v>26.129711159589593</v>
      </c>
      <c r="J507" s="71">
        <f t="shared" ca="1" si="101"/>
        <v>23.129711159589593</v>
      </c>
      <c r="K507" s="71">
        <f t="shared" ca="1" si="102"/>
        <v>20.129711159589593</v>
      </c>
      <c r="L507" s="71">
        <f t="shared" ca="1" si="103"/>
        <v>17.129711159589593</v>
      </c>
      <c r="M507" s="71">
        <f t="shared" ca="1" si="104"/>
        <v>14.129711159589593</v>
      </c>
    </row>
    <row r="508" spans="1:13" ht="14.4" x14ac:dyDescent="0.3">
      <c r="A508" s="70">
        <f t="shared" ca="1" si="93"/>
        <v>0.39172959971334032</v>
      </c>
      <c r="B508" s="71">
        <f t="shared" ca="1" si="94"/>
        <v>11.900744300860554</v>
      </c>
      <c r="C508" s="71">
        <f t="shared" ca="1" si="95"/>
        <v>9.9007443008605538</v>
      </c>
      <c r="D508" s="71">
        <f t="shared" ca="1" si="96"/>
        <v>12.900744300860554</v>
      </c>
      <c r="E508" s="71">
        <f t="shared" ca="1" si="97"/>
        <v>14.900744300860554</v>
      </c>
      <c r="F508" s="71">
        <f t="shared" ca="1" si="98"/>
        <v>17.900744300860556</v>
      </c>
      <c r="G508" s="71">
        <f t="shared" ca="1" si="99"/>
        <v>22.900744300860556</v>
      </c>
      <c r="H508" s="71">
        <f t="shared" ca="1" si="100"/>
        <v>27.900744300860556</v>
      </c>
      <c r="I508" s="71">
        <f t="shared" ca="1" si="105"/>
        <v>26.900744300860556</v>
      </c>
      <c r="J508" s="71">
        <f t="shared" ca="1" si="101"/>
        <v>23.900744300860556</v>
      </c>
      <c r="K508" s="71">
        <f t="shared" ca="1" si="102"/>
        <v>20.900744300860556</v>
      </c>
      <c r="L508" s="71">
        <f t="shared" ca="1" si="103"/>
        <v>17.900744300860556</v>
      </c>
      <c r="M508" s="71">
        <f t="shared" ca="1" si="104"/>
        <v>14.900744300860554</v>
      </c>
    </row>
    <row r="509" spans="1:13" ht="14.4" x14ac:dyDescent="0.3">
      <c r="A509" s="70">
        <f t="shared" ca="1" si="93"/>
        <v>0.39223709852628974</v>
      </c>
      <c r="B509" s="71">
        <f t="shared" ca="1" si="94"/>
        <v>11.906027607337395</v>
      </c>
      <c r="C509" s="71">
        <f t="shared" ca="1" si="95"/>
        <v>9.9060276073373945</v>
      </c>
      <c r="D509" s="71">
        <f t="shared" ca="1" si="96"/>
        <v>12.906027607337395</v>
      </c>
      <c r="E509" s="71">
        <f t="shared" ca="1" si="97"/>
        <v>14.906027607337395</v>
      </c>
      <c r="F509" s="71">
        <f t="shared" ca="1" si="98"/>
        <v>17.906027607337393</v>
      </c>
      <c r="G509" s="71">
        <f t="shared" ca="1" si="99"/>
        <v>22.906027607337393</v>
      </c>
      <c r="H509" s="71">
        <f t="shared" ca="1" si="100"/>
        <v>27.906027607337393</v>
      </c>
      <c r="I509" s="71">
        <f t="shared" ca="1" si="105"/>
        <v>26.906027607337393</v>
      </c>
      <c r="J509" s="71">
        <f t="shared" ca="1" si="101"/>
        <v>23.906027607337393</v>
      </c>
      <c r="K509" s="71">
        <f t="shared" ca="1" si="102"/>
        <v>20.906027607337393</v>
      </c>
      <c r="L509" s="71">
        <f t="shared" ca="1" si="103"/>
        <v>17.906027607337393</v>
      </c>
      <c r="M509" s="71">
        <f t="shared" ca="1" si="104"/>
        <v>14.906027607337395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1"/>
  <sheetViews>
    <sheetView topLeftCell="A10" workbookViewId="0">
      <selection activeCell="D26" sqref="D26"/>
    </sheetView>
  </sheetViews>
  <sheetFormatPr defaultRowHeight="14.4" x14ac:dyDescent="0.3"/>
  <cols>
    <col min="1" max="1" width="14.6640625" customWidth="1"/>
    <col min="2" max="2" width="19.44140625" customWidth="1"/>
    <col min="3" max="3" width="19.44140625" style="4" customWidth="1"/>
  </cols>
  <sheetData>
    <row r="1" spans="1:5" x14ac:dyDescent="0.3">
      <c r="A1" t="s">
        <v>39</v>
      </c>
    </row>
    <row r="2" spans="1:5" ht="54" x14ac:dyDescent="0.3">
      <c r="A2" s="48" t="s">
        <v>29</v>
      </c>
      <c r="B2" s="48" t="s">
        <v>30</v>
      </c>
      <c r="C2" s="49" t="s">
        <v>31</v>
      </c>
      <c r="D2" s="10" t="s">
        <v>10</v>
      </c>
      <c r="E2" s="10" t="s">
        <v>11</v>
      </c>
    </row>
    <row r="3" spans="1:5" x14ac:dyDescent="0.3">
      <c r="A3" s="50">
        <v>0.1</v>
      </c>
      <c r="B3" s="50">
        <v>1</v>
      </c>
      <c r="C3" s="51">
        <v>1</v>
      </c>
      <c r="D3" s="9">
        <f>36.448*A3^2+84.728*A3-5.75</f>
        <v>3.0872799999999998</v>
      </c>
      <c r="E3" s="9">
        <f>12.903*A3^3+23.76*A3^2+177.05*A3+49.019</f>
        <v>66.974502999999999</v>
      </c>
    </row>
    <row r="4" spans="1:5" x14ac:dyDescent="0.3">
      <c r="A4" s="50">
        <v>4</v>
      </c>
      <c r="B4" s="50">
        <v>1064</v>
      </c>
      <c r="C4" s="51">
        <v>2128</v>
      </c>
      <c r="D4" s="9">
        <f t="shared" ref="D4:D8" si="0">36.448*A4^2+84.728*A4-5.75</f>
        <v>916.32999999999993</v>
      </c>
      <c r="E4" s="9">
        <f t="shared" ref="E4:E7" si="1">12.903*A4^3+23.76*A4^2+177.05*A4+49.019</f>
        <v>1963.171</v>
      </c>
    </row>
    <row r="5" spans="1:5" x14ac:dyDescent="0.3">
      <c r="A5" s="50">
        <v>8</v>
      </c>
      <c r="B5" s="50">
        <v>2662</v>
      </c>
      <c r="C5" s="51">
        <v>9580</v>
      </c>
      <c r="D5" s="9">
        <f t="shared" si="0"/>
        <v>3004.7460000000001</v>
      </c>
      <c r="E5" s="9">
        <f t="shared" si="1"/>
        <v>9592.3950000000004</v>
      </c>
    </row>
    <row r="6" spans="1:5" x14ac:dyDescent="0.3">
      <c r="A6" s="50">
        <v>12</v>
      </c>
      <c r="B6" s="50">
        <v>6344</v>
      </c>
      <c r="C6" s="51">
        <v>27592</v>
      </c>
      <c r="D6" s="9">
        <f t="shared" si="0"/>
        <v>6259.4979999999996</v>
      </c>
      <c r="E6" s="9">
        <f t="shared" si="1"/>
        <v>27891.442999999999</v>
      </c>
    </row>
    <row r="7" spans="1:5" x14ac:dyDescent="0.3">
      <c r="A7" s="50">
        <v>16</v>
      </c>
      <c r="B7" s="50">
        <v>10920</v>
      </c>
      <c r="C7" s="51">
        <v>62120</v>
      </c>
      <c r="D7" s="9">
        <f t="shared" si="0"/>
        <v>10680.585999999999</v>
      </c>
      <c r="E7" s="9">
        <f t="shared" si="1"/>
        <v>61815.067000000003</v>
      </c>
    </row>
    <row r="8" spans="1:5" x14ac:dyDescent="0.3">
      <c r="A8" s="50">
        <v>20</v>
      </c>
      <c r="B8" s="50">
        <v>16133</v>
      </c>
      <c r="C8" s="51">
        <v>116226</v>
      </c>
      <c r="D8" s="9">
        <f t="shared" si="0"/>
        <v>16268.01</v>
      </c>
      <c r="E8" s="9">
        <f>12.903*A8^3+23.76*A8^2+177.05*A8+49.019</f>
        <v>116318.019</v>
      </c>
    </row>
    <row r="10" spans="1:5" ht="18" x14ac:dyDescent="0.35">
      <c r="A10" s="1" t="s">
        <v>12</v>
      </c>
    </row>
    <row r="11" spans="1:5" ht="18" x14ac:dyDescent="0.35">
      <c r="A11" s="32" t="s">
        <v>1</v>
      </c>
      <c r="B11" s="32" t="s">
        <v>2</v>
      </c>
      <c r="C11" s="33" t="s">
        <v>3</v>
      </c>
      <c r="D11" s="32" t="s">
        <v>19</v>
      </c>
    </row>
    <row r="12" spans="1:5" x14ac:dyDescent="0.3">
      <c r="A12">
        <v>0.1</v>
      </c>
      <c r="B12" s="4">
        <f>36.448*A12^2+84.728*A12-5.75</f>
        <v>3.0872799999999998</v>
      </c>
      <c r="C12" s="4">
        <f>12.903*A12^3+23.76*A12^2+177.05*A12+49.019</f>
        <v>66.974502999999999</v>
      </c>
      <c r="D12">
        <f>A12</f>
        <v>0.1</v>
      </c>
    </row>
    <row r="13" spans="1:5" x14ac:dyDescent="0.3">
      <c r="A13">
        <v>0.2</v>
      </c>
      <c r="B13" s="4">
        <f t="shared" ref="B13:B76" si="2">36.448*A13^2+84.728*A13-5.75</f>
        <v>12.65352</v>
      </c>
      <c r="C13" s="4">
        <f t="shared" ref="C13:C76" si="3">12.903*A13^3+23.76*A13^2+177.05*A13+49.019</f>
        <v>85.482624000000001</v>
      </c>
      <c r="D13">
        <f t="shared" ref="D13:D76" si="4">A13</f>
        <v>0.2</v>
      </c>
    </row>
    <row r="14" spans="1:5" x14ac:dyDescent="0.3">
      <c r="A14">
        <v>0.3</v>
      </c>
      <c r="B14" s="4">
        <f t="shared" si="2"/>
        <v>22.948719999999998</v>
      </c>
      <c r="C14" s="4">
        <f t="shared" si="3"/>
        <v>104.62078099999999</v>
      </c>
      <c r="D14">
        <f t="shared" si="4"/>
        <v>0.3</v>
      </c>
    </row>
    <row r="15" spans="1:5" x14ac:dyDescent="0.3">
      <c r="A15">
        <v>0.4</v>
      </c>
      <c r="B15" s="4">
        <f t="shared" si="2"/>
        <v>33.972879999999996</v>
      </c>
      <c r="C15" s="4">
        <f t="shared" si="3"/>
        <v>124.46639200000001</v>
      </c>
      <c r="D15">
        <f t="shared" si="4"/>
        <v>0.4</v>
      </c>
    </row>
    <row r="16" spans="1:5" x14ac:dyDescent="0.3">
      <c r="A16">
        <v>0.5</v>
      </c>
      <c r="B16" s="4">
        <f t="shared" si="2"/>
        <v>45.725999999999999</v>
      </c>
      <c r="C16" s="4">
        <f t="shared" si="3"/>
        <v>145.09687500000001</v>
      </c>
      <c r="D16">
        <f t="shared" si="4"/>
        <v>0.5</v>
      </c>
    </row>
    <row r="17" spans="1:6" x14ac:dyDescent="0.3">
      <c r="A17">
        <v>0.6</v>
      </c>
      <c r="B17" s="4">
        <f t="shared" si="2"/>
        <v>58.208079999999995</v>
      </c>
      <c r="C17" s="4">
        <f t="shared" si="3"/>
        <v>166.58964800000001</v>
      </c>
      <c r="D17">
        <f t="shared" si="4"/>
        <v>0.6</v>
      </c>
    </row>
    <row r="18" spans="1:6" x14ac:dyDescent="0.3">
      <c r="A18">
        <v>0.7</v>
      </c>
      <c r="B18" s="4">
        <f t="shared" si="2"/>
        <v>71.419119999999992</v>
      </c>
      <c r="C18" s="4">
        <f t="shared" si="3"/>
        <v>189.02212900000001</v>
      </c>
      <c r="D18">
        <f t="shared" si="4"/>
        <v>0.7</v>
      </c>
    </row>
    <row r="19" spans="1:6" x14ac:dyDescent="0.3">
      <c r="A19">
        <v>0.8</v>
      </c>
      <c r="B19" s="4">
        <f t="shared" si="2"/>
        <v>85.359120000000004</v>
      </c>
      <c r="C19" s="4">
        <f t="shared" si="3"/>
        <v>212.47173600000002</v>
      </c>
      <c r="D19">
        <f t="shared" si="4"/>
        <v>0.8</v>
      </c>
      <c r="F19" t="s">
        <v>21</v>
      </c>
    </row>
    <row r="20" spans="1:6" x14ac:dyDescent="0.3">
      <c r="A20">
        <v>0.9</v>
      </c>
      <c r="B20" s="4">
        <f t="shared" si="2"/>
        <v>100.02808</v>
      </c>
      <c r="C20" s="4">
        <f t="shared" si="3"/>
        <v>237.01588700000002</v>
      </c>
      <c r="D20">
        <f t="shared" si="4"/>
        <v>0.9</v>
      </c>
    </row>
    <row r="21" spans="1:6" x14ac:dyDescent="0.3">
      <c r="A21">
        <v>1</v>
      </c>
      <c r="B21" s="4">
        <f t="shared" si="2"/>
        <v>115.42599999999999</v>
      </c>
      <c r="C21" s="4">
        <f t="shared" si="3"/>
        <v>262.73200000000003</v>
      </c>
      <c r="D21">
        <f t="shared" si="4"/>
        <v>1</v>
      </c>
    </row>
    <row r="22" spans="1:6" x14ac:dyDescent="0.3">
      <c r="A22">
        <v>1.1000000000000001</v>
      </c>
      <c r="B22" s="4">
        <f t="shared" si="2"/>
        <v>131.55288000000002</v>
      </c>
      <c r="C22" s="4">
        <f t="shared" si="3"/>
        <v>289.69749300000001</v>
      </c>
      <c r="D22">
        <f t="shared" si="4"/>
        <v>1.1000000000000001</v>
      </c>
    </row>
    <row r="23" spans="1:6" x14ac:dyDescent="0.3">
      <c r="A23">
        <v>1.2</v>
      </c>
      <c r="B23" s="4">
        <f t="shared" si="2"/>
        <v>148.40871999999999</v>
      </c>
      <c r="C23" s="4">
        <f t="shared" si="3"/>
        <v>317.98978399999999</v>
      </c>
      <c r="D23">
        <f t="shared" si="4"/>
        <v>1.2</v>
      </c>
    </row>
    <row r="24" spans="1:6" x14ac:dyDescent="0.3">
      <c r="A24">
        <v>1.3</v>
      </c>
      <c r="B24" s="4">
        <f t="shared" si="2"/>
        <v>165.99351999999999</v>
      </c>
      <c r="C24" s="4">
        <f t="shared" si="3"/>
        <v>347.68629100000004</v>
      </c>
      <c r="D24">
        <f t="shared" si="4"/>
        <v>1.3</v>
      </c>
    </row>
    <row r="25" spans="1:6" x14ac:dyDescent="0.3">
      <c r="A25">
        <v>1.4</v>
      </c>
      <c r="B25" s="4">
        <f t="shared" si="2"/>
        <v>184.30727999999996</v>
      </c>
      <c r="C25" s="4">
        <f t="shared" si="3"/>
        <v>378.86443199999997</v>
      </c>
      <c r="D25">
        <f t="shared" si="4"/>
        <v>1.4</v>
      </c>
    </row>
    <row r="26" spans="1:6" x14ac:dyDescent="0.3">
      <c r="A26">
        <v>1.5</v>
      </c>
      <c r="B26" s="4">
        <f t="shared" si="2"/>
        <v>203.34999999999997</v>
      </c>
      <c r="C26" s="4">
        <f t="shared" si="3"/>
        <v>411.60162500000007</v>
      </c>
      <c r="D26">
        <f t="shared" si="4"/>
        <v>1.5</v>
      </c>
    </row>
    <row r="27" spans="1:6" x14ac:dyDescent="0.3">
      <c r="A27">
        <v>1.6</v>
      </c>
      <c r="B27" s="4">
        <f t="shared" si="2"/>
        <v>223.12168000000003</v>
      </c>
      <c r="C27" s="4">
        <f t="shared" si="3"/>
        <v>445.97528800000009</v>
      </c>
      <c r="D27">
        <f t="shared" si="4"/>
        <v>1.6</v>
      </c>
    </row>
    <row r="28" spans="1:6" x14ac:dyDescent="0.3">
      <c r="A28">
        <v>1.7</v>
      </c>
      <c r="B28" s="4">
        <f t="shared" si="2"/>
        <v>243.62232</v>
      </c>
      <c r="C28" s="4">
        <f t="shared" si="3"/>
        <v>482.062839</v>
      </c>
      <c r="D28">
        <f t="shared" si="4"/>
        <v>1.7</v>
      </c>
    </row>
    <row r="29" spans="1:6" x14ac:dyDescent="0.3">
      <c r="A29">
        <v>1.8</v>
      </c>
      <c r="B29" s="4">
        <f t="shared" si="2"/>
        <v>264.85192000000001</v>
      </c>
      <c r="C29" s="4">
        <f t="shared" si="3"/>
        <v>519.94169600000009</v>
      </c>
      <c r="D29">
        <f t="shared" si="4"/>
        <v>1.8</v>
      </c>
    </row>
    <row r="30" spans="1:6" x14ac:dyDescent="0.3">
      <c r="A30">
        <v>1.9</v>
      </c>
      <c r="B30" s="4">
        <f t="shared" si="2"/>
        <v>286.81047999999998</v>
      </c>
      <c r="C30" s="4">
        <f t="shared" si="3"/>
        <v>559.68927699999995</v>
      </c>
      <c r="D30">
        <f t="shared" si="4"/>
        <v>1.9</v>
      </c>
    </row>
    <row r="31" spans="1:6" x14ac:dyDescent="0.3">
      <c r="A31">
        <v>2</v>
      </c>
      <c r="B31" s="4">
        <f t="shared" si="2"/>
        <v>309.49799999999999</v>
      </c>
      <c r="C31" s="4">
        <f t="shared" si="3"/>
        <v>601.38300000000004</v>
      </c>
      <c r="D31">
        <f t="shared" si="4"/>
        <v>2</v>
      </c>
    </row>
    <row r="32" spans="1:6" x14ac:dyDescent="0.3">
      <c r="A32">
        <v>2.1</v>
      </c>
      <c r="B32" s="4">
        <f t="shared" si="2"/>
        <v>332.91448000000003</v>
      </c>
      <c r="C32" s="4">
        <f t="shared" si="3"/>
        <v>645.1002830000001</v>
      </c>
      <c r="D32">
        <f t="shared" si="4"/>
        <v>2.1</v>
      </c>
    </row>
    <row r="33" spans="1:4" x14ac:dyDescent="0.3">
      <c r="A33">
        <v>2.2000000000000002</v>
      </c>
      <c r="B33" s="4">
        <f t="shared" si="2"/>
        <v>357.05992000000003</v>
      </c>
      <c r="C33" s="4">
        <f t="shared" si="3"/>
        <v>690.91854400000011</v>
      </c>
      <c r="D33">
        <f t="shared" si="4"/>
        <v>2.2000000000000002</v>
      </c>
    </row>
    <row r="34" spans="1:4" x14ac:dyDescent="0.3">
      <c r="A34">
        <v>2.2999999999999998</v>
      </c>
      <c r="B34" s="4">
        <f t="shared" si="2"/>
        <v>381.93431999999996</v>
      </c>
      <c r="C34" s="4">
        <f t="shared" si="3"/>
        <v>738.91520099999991</v>
      </c>
      <c r="D34">
        <f t="shared" si="4"/>
        <v>2.2999999999999998</v>
      </c>
    </row>
    <row r="35" spans="1:4" x14ac:dyDescent="0.3">
      <c r="A35">
        <v>2.4</v>
      </c>
      <c r="B35" s="4">
        <f t="shared" si="2"/>
        <v>407.53768000000002</v>
      </c>
      <c r="C35" s="4">
        <f t="shared" si="3"/>
        <v>789.16767200000004</v>
      </c>
      <c r="D35">
        <f t="shared" si="4"/>
        <v>2.4</v>
      </c>
    </row>
    <row r="36" spans="1:4" x14ac:dyDescent="0.3">
      <c r="A36">
        <v>2.5</v>
      </c>
      <c r="B36" s="4">
        <f t="shared" si="2"/>
        <v>433.87</v>
      </c>
      <c r="C36" s="4">
        <f t="shared" si="3"/>
        <v>841.75337500000001</v>
      </c>
      <c r="D36">
        <f t="shared" si="4"/>
        <v>2.5</v>
      </c>
    </row>
    <row r="37" spans="1:4" x14ac:dyDescent="0.3">
      <c r="A37">
        <v>2.6</v>
      </c>
      <c r="B37" s="4">
        <f t="shared" si="2"/>
        <v>460.93128000000002</v>
      </c>
      <c r="C37" s="4">
        <f t="shared" si="3"/>
        <v>896.74972800000012</v>
      </c>
      <c r="D37">
        <f t="shared" si="4"/>
        <v>2.6</v>
      </c>
    </row>
    <row r="38" spans="1:4" x14ac:dyDescent="0.3">
      <c r="A38">
        <v>2.7</v>
      </c>
      <c r="B38" s="4">
        <f t="shared" si="2"/>
        <v>488.72152000000006</v>
      </c>
      <c r="C38" s="4">
        <f t="shared" si="3"/>
        <v>954.23414900000012</v>
      </c>
      <c r="D38">
        <f t="shared" si="4"/>
        <v>2.7</v>
      </c>
    </row>
    <row r="39" spans="1:4" x14ac:dyDescent="0.3">
      <c r="A39">
        <v>2.8</v>
      </c>
      <c r="B39" s="4">
        <f t="shared" si="2"/>
        <v>517.2407199999999</v>
      </c>
      <c r="C39" s="4">
        <f t="shared" si="3"/>
        <v>1014.284056</v>
      </c>
      <c r="D39">
        <f t="shared" si="4"/>
        <v>2.8</v>
      </c>
    </row>
    <row r="40" spans="1:4" x14ac:dyDescent="0.3">
      <c r="A40">
        <v>2.9</v>
      </c>
      <c r="B40" s="4">
        <f t="shared" si="2"/>
        <v>546.48887999999999</v>
      </c>
      <c r="C40" s="4">
        <f t="shared" si="3"/>
        <v>1076.9768670000001</v>
      </c>
      <c r="D40">
        <f t="shared" si="4"/>
        <v>2.9</v>
      </c>
    </row>
    <row r="41" spans="1:4" x14ac:dyDescent="0.3">
      <c r="A41">
        <v>3</v>
      </c>
      <c r="B41" s="4">
        <f t="shared" si="2"/>
        <v>576.46599999999989</v>
      </c>
      <c r="C41" s="4">
        <f t="shared" si="3"/>
        <v>1142.3900000000001</v>
      </c>
      <c r="D41">
        <f t="shared" si="4"/>
        <v>3</v>
      </c>
    </row>
    <row r="42" spans="1:4" x14ac:dyDescent="0.3">
      <c r="A42">
        <v>3.1</v>
      </c>
      <c r="B42" s="4">
        <f t="shared" si="2"/>
        <v>607.17208000000005</v>
      </c>
      <c r="C42" s="4">
        <f t="shared" si="3"/>
        <v>1210.6008730000001</v>
      </c>
      <c r="D42">
        <f t="shared" si="4"/>
        <v>3.1</v>
      </c>
    </row>
    <row r="43" spans="1:4" x14ac:dyDescent="0.3">
      <c r="A43">
        <v>3.2</v>
      </c>
      <c r="B43" s="4">
        <f t="shared" si="2"/>
        <v>638.60712000000012</v>
      </c>
      <c r="C43" s="4">
        <f t="shared" si="3"/>
        <v>1281.6869040000004</v>
      </c>
      <c r="D43">
        <f t="shared" si="4"/>
        <v>3.2</v>
      </c>
    </row>
    <row r="44" spans="1:4" x14ac:dyDescent="0.3">
      <c r="A44">
        <v>3.3</v>
      </c>
      <c r="B44" s="4">
        <f t="shared" si="2"/>
        <v>670.77111999999988</v>
      </c>
      <c r="C44" s="4">
        <f t="shared" si="3"/>
        <v>1355.7255109999999</v>
      </c>
      <c r="D44">
        <f t="shared" si="4"/>
        <v>3.3</v>
      </c>
    </row>
    <row r="45" spans="1:4" x14ac:dyDescent="0.3">
      <c r="A45">
        <v>3.4</v>
      </c>
      <c r="B45" s="4">
        <f t="shared" si="2"/>
        <v>703.66408000000001</v>
      </c>
      <c r="C45" s="4">
        <f t="shared" si="3"/>
        <v>1432.794112</v>
      </c>
      <c r="D45">
        <f t="shared" si="4"/>
        <v>3.4</v>
      </c>
    </row>
    <row r="46" spans="1:4" x14ac:dyDescent="0.3">
      <c r="A46">
        <v>3.5</v>
      </c>
      <c r="B46" s="4">
        <f t="shared" si="2"/>
        <v>737.28600000000006</v>
      </c>
      <c r="C46" s="4">
        <f t="shared" si="3"/>
        <v>1512.9701250000001</v>
      </c>
      <c r="D46">
        <f t="shared" si="4"/>
        <v>3.5</v>
      </c>
    </row>
    <row r="47" spans="1:4" x14ac:dyDescent="0.3">
      <c r="A47">
        <v>3.6</v>
      </c>
      <c r="B47" s="4">
        <f t="shared" si="2"/>
        <v>771.63688000000002</v>
      </c>
      <c r="C47" s="4">
        <f t="shared" si="3"/>
        <v>1596.3309680000002</v>
      </c>
      <c r="D47">
        <f t="shared" si="4"/>
        <v>3.6</v>
      </c>
    </row>
    <row r="48" spans="1:4" x14ac:dyDescent="0.3">
      <c r="A48">
        <v>3.7</v>
      </c>
      <c r="B48" s="4">
        <f t="shared" si="2"/>
        <v>806.71672000000012</v>
      </c>
      <c r="C48" s="4">
        <f t="shared" si="3"/>
        <v>1682.9540590000001</v>
      </c>
      <c r="D48">
        <f t="shared" si="4"/>
        <v>3.7</v>
      </c>
    </row>
    <row r="49" spans="1:4" x14ac:dyDescent="0.3">
      <c r="A49">
        <v>3.8</v>
      </c>
      <c r="B49" s="4">
        <f t="shared" si="2"/>
        <v>842.52551999999991</v>
      </c>
      <c r="C49" s="4">
        <f t="shared" si="3"/>
        <v>1772.9168159999999</v>
      </c>
      <c r="D49">
        <f t="shared" si="4"/>
        <v>3.8</v>
      </c>
    </row>
    <row r="50" spans="1:4" x14ac:dyDescent="0.3">
      <c r="A50">
        <v>3.9</v>
      </c>
      <c r="B50" s="4">
        <f t="shared" si="2"/>
        <v>879.06327999999985</v>
      </c>
      <c r="C50" s="4">
        <f t="shared" si="3"/>
        <v>1866.2966570000001</v>
      </c>
      <c r="D50">
        <f t="shared" si="4"/>
        <v>3.9</v>
      </c>
    </row>
    <row r="51" spans="1:4" x14ac:dyDescent="0.3">
      <c r="A51">
        <v>4</v>
      </c>
      <c r="B51" s="4">
        <f t="shared" si="2"/>
        <v>916.32999999999993</v>
      </c>
      <c r="C51" s="4">
        <f t="shared" si="3"/>
        <v>1963.171</v>
      </c>
      <c r="D51">
        <f t="shared" si="4"/>
        <v>4</v>
      </c>
    </row>
    <row r="52" spans="1:4" x14ac:dyDescent="0.3">
      <c r="A52">
        <v>4.0999999999999996</v>
      </c>
      <c r="B52" s="4">
        <f t="shared" si="2"/>
        <v>954.32567999999992</v>
      </c>
      <c r="C52" s="4">
        <f t="shared" si="3"/>
        <v>2063.6172629999996</v>
      </c>
      <c r="D52">
        <f t="shared" si="4"/>
        <v>4.0999999999999996</v>
      </c>
    </row>
    <row r="53" spans="1:4" x14ac:dyDescent="0.3">
      <c r="A53">
        <v>4.2</v>
      </c>
      <c r="B53" s="4">
        <f t="shared" si="2"/>
        <v>993.05032000000006</v>
      </c>
      <c r="C53" s="4">
        <f t="shared" si="3"/>
        <v>2167.7128640000001</v>
      </c>
      <c r="D53">
        <f t="shared" si="4"/>
        <v>4.2</v>
      </c>
    </row>
    <row r="54" spans="1:4" x14ac:dyDescent="0.3">
      <c r="A54">
        <v>4.3</v>
      </c>
      <c r="B54" s="4">
        <f t="shared" si="2"/>
        <v>1032.5039199999999</v>
      </c>
      <c r="C54" s="4">
        <f t="shared" si="3"/>
        <v>2275.5352209999996</v>
      </c>
      <c r="D54">
        <f t="shared" si="4"/>
        <v>4.3</v>
      </c>
    </row>
    <row r="55" spans="1:4" x14ac:dyDescent="0.3">
      <c r="A55">
        <v>4.4000000000000004</v>
      </c>
      <c r="B55" s="4">
        <f t="shared" si="2"/>
        <v>1072.6864800000001</v>
      </c>
      <c r="C55" s="4">
        <f t="shared" si="3"/>
        <v>2387.1617520000004</v>
      </c>
      <c r="D55">
        <f t="shared" si="4"/>
        <v>4.4000000000000004</v>
      </c>
    </row>
    <row r="56" spans="1:4" x14ac:dyDescent="0.3">
      <c r="A56">
        <v>4.5</v>
      </c>
      <c r="B56" s="4">
        <f t="shared" si="2"/>
        <v>1113.598</v>
      </c>
      <c r="C56" s="4">
        <f t="shared" si="3"/>
        <v>2502.669875</v>
      </c>
      <c r="D56">
        <f t="shared" si="4"/>
        <v>4.5</v>
      </c>
    </row>
    <row r="57" spans="1:4" x14ac:dyDescent="0.3">
      <c r="A57">
        <v>4.5999999999999996</v>
      </c>
      <c r="B57" s="4">
        <f t="shared" si="2"/>
        <v>1155.23848</v>
      </c>
      <c r="C57" s="4">
        <f t="shared" si="3"/>
        <v>2622.1370079999992</v>
      </c>
      <c r="D57">
        <f t="shared" si="4"/>
        <v>4.5999999999999996</v>
      </c>
    </row>
    <row r="58" spans="1:4" x14ac:dyDescent="0.3">
      <c r="A58">
        <v>4.7</v>
      </c>
      <c r="B58" s="4">
        <f t="shared" si="2"/>
        <v>1197.6079200000001</v>
      </c>
      <c r="C58" s="4">
        <f t="shared" si="3"/>
        <v>2745.6405690000001</v>
      </c>
      <c r="D58">
        <f t="shared" si="4"/>
        <v>4.7</v>
      </c>
    </row>
    <row r="59" spans="1:4" x14ac:dyDescent="0.3">
      <c r="A59">
        <v>4.8</v>
      </c>
      <c r="B59" s="4">
        <f t="shared" si="2"/>
        <v>1240.70632</v>
      </c>
      <c r="C59" s="4">
        <f t="shared" si="3"/>
        <v>2873.2579759999999</v>
      </c>
      <c r="D59">
        <f t="shared" si="4"/>
        <v>4.8</v>
      </c>
    </row>
    <row r="60" spans="1:4" x14ac:dyDescent="0.3">
      <c r="A60">
        <v>4.9000000000000004</v>
      </c>
      <c r="B60" s="4">
        <f t="shared" si="2"/>
        <v>1284.5336800000002</v>
      </c>
      <c r="C60" s="4">
        <f t="shared" si="3"/>
        <v>3005.0666470000006</v>
      </c>
      <c r="D60">
        <f t="shared" si="4"/>
        <v>4.9000000000000004</v>
      </c>
    </row>
    <row r="61" spans="1:4" x14ac:dyDescent="0.3">
      <c r="A61">
        <v>5</v>
      </c>
      <c r="B61" s="4">
        <f t="shared" si="2"/>
        <v>1329.0900000000001</v>
      </c>
      <c r="C61" s="4">
        <f t="shared" si="3"/>
        <v>3141.1439999999998</v>
      </c>
      <c r="D61">
        <f t="shared" si="4"/>
        <v>5</v>
      </c>
    </row>
    <row r="62" spans="1:4" x14ac:dyDescent="0.3">
      <c r="A62">
        <v>5.0999999999999996</v>
      </c>
      <c r="B62" s="4">
        <f t="shared" si="2"/>
        <v>1374.37528</v>
      </c>
      <c r="C62" s="4">
        <f t="shared" si="3"/>
        <v>3281.5674529999997</v>
      </c>
      <c r="D62">
        <f t="shared" si="4"/>
        <v>5.0999999999999996</v>
      </c>
    </row>
    <row r="63" spans="1:4" x14ac:dyDescent="0.3">
      <c r="A63">
        <v>5.2</v>
      </c>
      <c r="B63" s="4">
        <f t="shared" si="2"/>
        <v>1420.3895200000002</v>
      </c>
      <c r="C63" s="4">
        <f t="shared" si="3"/>
        <v>3426.4144240000001</v>
      </c>
      <c r="D63">
        <f t="shared" si="4"/>
        <v>5.2</v>
      </c>
    </row>
    <row r="64" spans="1:4" x14ac:dyDescent="0.3">
      <c r="A64">
        <v>5.3</v>
      </c>
      <c r="B64" s="4">
        <f t="shared" si="2"/>
        <v>1467.1327200000001</v>
      </c>
      <c r="C64" s="4">
        <f t="shared" si="3"/>
        <v>3575.7623309999994</v>
      </c>
      <c r="D64">
        <f t="shared" si="4"/>
        <v>5.3</v>
      </c>
    </row>
    <row r="65" spans="1:4" x14ac:dyDescent="0.3">
      <c r="A65">
        <v>5.4</v>
      </c>
      <c r="B65" s="4">
        <f t="shared" si="2"/>
        <v>1514.6048800000003</v>
      </c>
      <c r="C65" s="4">
        <f t="shared" si="3"/>
        <v>3729.6885920000004</v>
      </c>
      <c r="D65">
        <f t="shared" si="4"/>
        <v>5.4</v>
      </c>
    </row>
    <row r="66" spans="1:4" x14ac:dyDescent="0.3">
      <c r="A66">
        <v>5.5</v>
      </c>
      <c r="B66" s="4">
        <f t="shared" si="2"/>
        <v>1562.8059999999998</v>
      </c>
      <c r="C66" s="4">
        <f t="shared" si="3"/>
        <v>3888.2706250000001</v>
      </c>
      <c r="D66">
        <f t="shared" si="4"/>
        <v>5.5</v>
      </c>
    </row>
    <row r="67" spans="1:4" x14ac:dyDescent="0.3">
      <c r="A67">
        <v>5.6</v>
      </c>
      <c r="B67" s="4">
        <f t="shared" si="2"/>
        <v>1611.7360799999997</v>
      </c>
      <c r="C67" s="4">
        <f t="shared" si="3"/>
        <v>4051.5858479999988</v>
      </c>
      <c r="D67">
        <f t="shared" si="4"/>
        <v>5.6</v>
      </c>
    </row>
    <row r="68" spans="1:4" x14ac:dyDescent="0.3">
      <c r="A68">
        <v>5.7</v>
      </c>
      <c r="B68" s="4">
        <f t="shared" si="2"/>
        <v>1661.3951199999999</v>
      </c>
      <c r="C68" s="4">
        <f t="shared" si="3"/>
        <v>4219.7116790000009</v>
      </c>
      <c r="D68">
        <f t="shared" si="4"/>
        <v>5.7</v>
      </c>
    </row>
    <row r="69" spans="1:4" x14ac:dyDescent="0.3">
      <c r="A69">
        <v>5.8</v>
      </c>
      <c r="B69" s="4">
        <f t="shared" si="2"/>
        <v>1711.7831200000001</v>
      </c>
      <c r="C69" s="4">
        <f t="shared" si="3"/>
        <v>4392.7255359999999</v>
      </c>
      <c r="D69">
        <f t="shared" si="4"/>
        <v>5.8</v>
      </c>
    </row>
    <row r="70" spans="1:4" x14ac:dyDescent="0.3">
      <c r="A70">
        <v>5.9</v>
      </c>
      <c r="B70" s="4">
        <f t="shared" si="2"/>
        <v>1762.9000800000001</v>
      </c>
      <c r="C70" s="4">
        <f t="shared" si="3"/>
        <v>4570.7048370000011</v>
      </c>
      <c r="D70">
        <f t="shared" si="4"/>
        <v>5.9</v>
      </c>
    </row>
    <row r="71" spans="1:4" x14ac:dyDescent="0.3">
      <c r="A71">
        <v>6</v>
      </c>
      <c r="B71" s="4">
        <f t="shared" si="2"/>
        <v>1814.7459999999999</v>
      </c>
      <c r="C71" s="4">
        <f t="shared" si="3"/>
        <v>4753.7270000000008</v>
      </c>
      <c r="D71">
        <f t="shared" si="4"/>
        <v>6</v>
      </c>
    </row>
    <row r="72" spans="1:4" x14ac:dyDescent="0.3">
      <c r="A72">
        <v>6.1</v>
      </c>
      <c r="B72" s="4">
        <f t="shared" si="2"/>
        <v>1867.3208799999998</v>
      </c>
      <c r="C72" s="4">
        <f t="shared" si="3"/>
        <v>4941.8694429999996</v>
      </c>
      <c r="D72">
        <f t="shared" si="4"/>
        <v>6.1</v>
      </c>
    </row>
    <row r="73" spans="1:4" x14ac:dyDescent="0.3">
      <c r="A73">
        <v>6.2</v>
      </c>
      <c r="B73" s="4">
        <f t="shared" si="2"/>
        <v>1920.6247200000003</v>
      </c>
      <c r="C73" s="4">
        <f t="shared" si="3"/>
        <v>5135.2095840000011</v>
      </c>
      <c r="D73">
        <f t="shared" si="4"/>
        <v>6.2</v>
      </c>
    </row>
    <row r="74" spans="1:4" x14ac:dyDescent="0.3">
      <c r="A74">
        <v>6.3</v>
      </c>
      <c r="B74" s="4">
        <f t="shared" si="2"/>
        <v>1974.65752</v>
      </c>
      <c r="C74" s="4">
        <f t="shared" si="3"/>
        <v>5333.8248410000006</v>
      </c>
      <c r="D74">
        <f t="shared" si="4"/>
        <v>6.3</v>
      </c>
    </row>
    <row r="75" spans="1:4" x14ac:dyDescent="0.3">
      <c r="A75">
        <v>6.4</v>
      </c>
      <c r="B75" s="4">
        <f t="shared" si="2"/>
        <v>2029.4192800000003</v>
      </c>
      <c r="C75" s="4">
        <f t="shared" si="3"/>
        <v>5537.7926320000015</v>
      </c>
      <c r="D75">
        <f t="shared" si="4"/>
        <v>6.4</v>
      </c>
    </row>
    <row r="76" spans="1:4" x14ac:dyDescent="0.3">
      <c r="A76">
        <v>6.5</v>
      </c>
      <c r="B76" s="4">
        <f t="shared" si="2"/>
        <v>2084.91</v>
      </c>
      <c r="C76" s="4">
        <f t="shared" si="3"/>
        <v>5747.1903750000001</v>
      </c>
      <c r="D76">
        <f t="shared" si="4"/>
        <v>6.5</v>
      </c>
    </row>
    <row r="77" spans="1:4" x14ac:dyDescent="0.3">
      <c r="A77">
        <v>6.6</v>
      </c>
      <c r="B77" s="4">
        <f t="shared" ref="B77:B140" si="5">36.448*A77^2+84.728*A77-5.75</f>
        <v>2141.12968</v>
      </c>
      <c r="C77" s="4">
        <f t="shared" ref="C77:C140" si="6">12.903*A77^3+23.76*A77^2+177.05*A77+49.019</f>
        <v>5962.0954879999999</v>
      </c>
      <c r="D77">
        <f t="shared" ref="D77:D140" si="7">A77</f>
        <v>6.6</v>
      </c>
    </row>
    <row r="78" spans="1:4" x14ac:dyDescent="0.3">
      <c r="A78">
        <v>6.7</v>
      </c>
      <c r="B78" s="4">
        <f t="shared" si="5"/>
        <v>2198.0783200000001</v>
      </c>
      <c r="C78" s="4">
        <f t="shared" si="6"/>
        <v>6182.5853890000017</v>
      </c>
      <c r="D78">
        <f t="shared" si="7"/>
        <v>6.7</v>
      </c>
    </row>
    <row r="79" spans="1:4" x14ac:dyDescent="0.3">
      <c r="A79">
        <v>6.8</v>
      </c>
      <c r="B79" s="4">
        <f t="shared" si="5"/>
        <v>2255.7559199999996</v>
      </c>
      <c r="C79" s="4">
        <f t="shared" si="6"/>
        <v>6408.7374959999997</v>
      </c>
      <c r="D79">
        <f t="shared" si="7"/>
        <v>6.8</v>
      </c>
    </row>
    <row r="80" spans="1:4" x14ac:dyDescent="0.3">
      <c r="A80">
        <v>6.9</v>
      </c>
      <c r="B80" s="4">
        <f t="shared" si="5"/>
        <v>2314.16248</v>
      </c>
      <c r="C80" s="4">
        <f t="shared" si="6"/>
        <v>6640.6292270000022</v>
      </c>
      <c r="D80">
        <f t="shared" si="7"/>
        <v>6.9</v>
      </c>
    </row>
    <row r="81" spans="1:4" x14ac:dyDescent="0.3">
      <c r="A81">
        <v>7</v>
      </c>
      <c r="B81" s="4">
        <f t="shared" si="5"/>
        <v>2373.2979999999998</v>
      </c>
      <c r="C81" s="4">
        <f t="shared" si="6"/>
        <v>6878.3380000000006</v>
      </c>
      <c r="D81">
        <f t="shared" si="7"/>
        <v>7</v>
      </c>
    </row>
    <row r="82" spans="1:4" x14ac:dyDescent="0.3">
      <c r="A82">
        <v>7.1</v>
      </c>
      <c r="B82" s="4">
        <f t="shared" si="5"/>
        <v>2433.16248</v>
      </c>
      <c r="C82" s="4">
        <f t="shared" si="6"/>
        <v>7121.9412330000005</v>
      </c>
      <c r="D82">
        <f t="shared" si="7"/>
        <v>7.1</v>
      </c>
    </row>
    <row r="83" spans="1:4" x14ac:dyDescent="0.3">
      <c r="A83">
        <v>7.2</v>
      </c>
      <c r="B83" s="4">
        <f t="shared" si="5"/>
        <v>2493.7559200000001</v>
      </c>
      <c r="C83" s="4">
        <f t="shared" si="6"/>
        <v>7371.5163440000015</v>
      </c>
      <c r="D83">
        <f t="shared" si="7"/>
        <v>7.2</v>
      </c>
    </row>
    <row r="84" spans="1:4" x14ac:dyDescent="0.3">
      <c r="A84">
        <v>7.3</v>
      </c>
      <c r="B84" s="4">
        <f t="shared" si="5"/>
        <v>2555.0783200000001</v>
      </c>
      <c r="C84" s="4">
        <f t="shared" si="6"/>
        <v>7627.1407510000008</v>
      </c>
      <c r="D84">
        <f t="shared" si="7"/>
        <v>7.3</v>
      </c>
    </row>
    <row r="85" spans="1:4" x14ac:dyDescent="0.3">
      <c r="A85">
        <v>7.4</v>
      </c>
      <c r="B85" s="4">
        <f t="shared" si="5"/>
        <v>2617.12968</v>
      </c>
      <c r="C85" s="4">
        <f t="shared" si="6"/>
        <v>7888.8918720000011</v>
      </c>
      <c r="D85">
        <f t="shared" si="7"/>
        <v>7.4</v>
      </c>
    </row>
    <row r="86" spans="1:4" x14ac:dyDescent="0.3">
      <c r="A86">
        <v>7.5</v>
      </c>
      <c r="B86" s="4">
        <f t="shared" si="5"/>
        <v>2679.91</v>
      </c>
      <c r="C86" s="4">
        <f t="shared" si="6"/>
        <v>8156.8471250000002</v>
      </c>
      <c r="D86">
        <f t="shared" si="7"/>
        <v>7.5</v>
      </c>
    </row>
    <row r="87" spans="1:4" x14ac:dyDescent="0.3">
      <c r="A87">
        <v>7.6</v>
      </c>
      <c r="B87" s="4">
        <f t="shared" si="5"/>
        <v>2743.4192800000001</v>
      </c>
      <c r="C87" s="4">
        <f t="shared" si="6"/>
        <v>8431.083928</v>
      </c>
      <c r="D87">
        <f t="shared" si="7"/>
        <v>7.6</v>
      </c>
    </row>
    <row r="88" spans="1:4" x14ac:dyDescent="0.3">
      <c r="A88">
        <v>7.7</v>
      </c>
      <c r="B88" s="4">
        <f t="shared" si="5"/>
        <v>2807.6575200000002</v>
      </c>
      <c r="C88" s="4">
        <f t="shared" si="6"/>
        <v>8711.6796990000021</v>
      </c>
      <c r="D88">
        <f t="shared" si="7"/>
        <v>7.7</v>
      </c>
    </row>
    <row r="89" spans="1:4" x14ac:dyDescent="0.3">
      <c r="A89">
        <v>7.8</v>
      </c>
      <c r="B89" s="4">
        <f t="shared" si="5"/>
        <v>2872.6247199999998</v>
      </c>
      <c r="C89" s="4">
        <f t="shared" si="6"/>
        <v>8998.7118559999999</v>
      </c>
      <c r="D89">
        <f t="shared" si="7"/>
        <v>7.8</v>
      </c>
    </row>
    <row r="90" spans="1:4" x14ac:dyDescent="0.3">
      <c r="A90">
        <v>7.9</v>
      </c>
      <c r="B90" s="4">
        <f t="shared" si="5"/>
        <v>2938.3208800000002</v>
      </c>
      <c r="C90" s="4">
        <f t="shared" si="6"/>
        <v>9292.2578170000015</v>
      </c>
      <c r="D90">
        <f t="shared" si="7"/>
        <v>7.9</v>
      </c>
    </row>
    <row r="91" spans="1:4" x14ac:dyDescent="0.3">
      <c r="A91">
        <v>8</v>
      </c>
      <c r="B91" s="4">
        <f t="shared" si="5"/>
        <v>3004.7460000000001</v>
      </c>
      <c r="C91" s="4">
        <f t="shared" si="6"/>
        <v>9592.3950000000004</v>
      </c>
      <c r="D91">
        <f t="shared" si="7"/>
        <v>8</v>
      </c>
    </row>
    <row r="92" spans="1:4" x14ac:dyDescent="0.3">
      <c r="A92">
        <v>8.1</v>
      </c>
      <c r="B92" s="4">
        <f t="shared" si="5"/>
        <v>3071.9000799999999</v>
      </c>
      <c r="C92" s="4">
        <f t="shared" si="6"/>
        <v>9899.2008229999992</v>
      </c>
      <c r="D92">
        <f t="shared" si="7"/>
        <v>8.1</v>
      </c>
    </row>
    <row r="93" spans="1:4" x14ac:dyDescent="0.3">
      <c r="A93">
        <v>8.1999999999999993</v>
      </c>
      <c r="B93" s="4">
        <f t="shared" si="5"/>
        <v>3139.7831200000001</v>
      </c>
      <c r="C93" s="4">
        <f t="shared" si="6"/>
        <v>10212.752703999999</v>
      </c>
      <c r="D93">
        <f t="shared" si="7"/>
        <v>8.1999999999999993</v>
      </c>
    </row>
    <row r="94" spans="1:4" x14ac:dyDescent="0.3">
      <c r="A94">
        <v>8.3000000000000007</v>
      </c>
      <c r="B94" s="4">
        <f t="shared" si="5"/>
        <v>3208.3951200000006</v>
      </c>
      <c r="C94" s="4">
        <f t="shared" si="6"/>
        <v>10533.128061000003</v>
      </c>
      <c r="D94">
        <f t="shared" si="7"/>
        <v>8.3000000000000007</v>
      </c>
    </row>
    <row r="95" spans="1:4" x14ac:dyDescent="0.3">
      <c r="A95">
        <v>8.4</v>
      </c>
      <c r="B95" s="4">
        <f t="shared" si="5"/>
        <v>3277.7360800000001</v>
      </c>
      <c r="C95" s="4">
        <f t="shared" si="6"/>
        <v>10860.404312000002</v>
      </c>
      <c r="D95">
        <f t="shared" si="7"/>
        <v>8.4</v>
      </c>
    </row>
    <row r="96" spans="1:4" x14ac:dyDescent="0.3">
      <c r="A96">
        <v>8.5</v>
      </c>
      <c r="B96" s="4">
        <f t="shared" si="5"/>
        <v>3347.806</v>
      </c>
      <c r="C96" s="4">
        <f t="shared" si="6"/>
        <v>11194.658875000001</v>
      </c>
      <c r="D96">
        <f t="shared" si="7"/>
        <v>8.5</v>
      </c>
    </row>
    <row r="97" spans="1:4" x14ac:dyDescent="0.3">
      <c r="A97">
        <v>8.6</v>
      </c>
      <c r="B97" s="4">
        <f t="shared" si="5"/>
        <v>3418.6048799999999</v>
      </c>
      <c r="C97" s="4">
        <f t="shared" si="6"/>
        <v>11535.969168</v>
      </c>
      <c r="D97">
        <f t="shared" si="7"/>
        <v>8.6</v>
      </c>
    </row>
    <row r="98" spans="1:4" x14ac:dyDescent="0.3">
      <c r="A98">
        <v>8.6999999999999993</v>
      </c>
      <c r="B98" s="4">
        <f t="shared" si="5"/>
        <v>3490.1327199999996</v>
      </c>
      <c r="C98" s="4">
        <f t="shared" si="6"/>
        <v>11884.412608999999</v>
      </c>
      <c r="D98">
        <f t="shared" si="7"/>
        <v>8.6999999999999993</v>
      </c>
    </row>
    <row r="99" spans="1:4" x14ac:dyDescent="0.3">
      <c r="A99">
        <v>8.8000000000000007</v>
      </c>
      <c r="B99" s="4">
        <f t="shared" si="5"/>
        <v>3562.3895200000006</v>
      </c>
      <c r="C99" s="4">
        <f t="shared" si="6"/>
        <v>12240.066616000006</v>
      </c>
      <c r="D99">
        <f t="shared" si="7"/>
        <v>8.8000000000000007</v>
      </c>
    </row>
    <row r="100" spans="1:4" x14ac:dyDescent="0.3">
      <c r="A100">
        <v>8.9</v>
      </c>
      <c r="B100" s="4">
        <f t="shared" si="5"/>
        <v>3635.3752800000007</v>
      </c>
      <c r="C100" s="4">
        <f t="shared" si="6"/>
        <v>12603.008607000002</v>
      </c>
      <c r="D100">
        <f t="shared" si="7"/>
        <v>8.9</v>
      </c>
    </row>
    <row r="101" spans="1:4" x14ac:dyDescent="0.3">
      <c r="A101">
        <v>9</v>
      </c>
      <c r="B101" s="4">
        <f t="shared" si="5"/>
        <v>3709.09</v>
      </c>
      <c r="C101" s="4">
        <f t="shared" si="6"/>
        <v>12973.316000000001</v>
      </c>
      <c r="D101">
        <f t="shared" si="7"/>
        <v>9</v>
      </c>
    </row>
    <row r="102" spans="1:4" x14ac:dyDescent="0.3">
      <c r="A102">
        <v>9.1</v>
      </c>
      <c r="B102" s="4">
        <f t="shared" si="5"/>
        <v>3783.5336799999995</v>
      </c>
      <c r="C102" s="4">
        <f t="shared" si="6"/>
        <v>13351.066213</v>
      </c>
      <c r="D102">
        <f t="shared" si="7"/>
        <v>9.1</v>
      </c>
    </row>
    <row r="103" spans="1:4" x14ac:dyDescent="0.3">
      <c r="A103">
        <v>9.1999999999999993</v>
      </c>
      <c r="B103" s="4">
        <f t="shared" si="5"/>
        <v>3858.7063199999993</v>
      </c>
      <c r="C103" s="4">
        <f t="shared" si="6"/>
        <v>13736.336663999997</v>
      </c>
      <c r="D103">
        <f t="shared" si="7"/>
        <v>9.1999999999999993</v>
      </c>
    </row>
    <row r="104" spans="1:4" x14ac:dyDescent="0.3">
      <c r="A104">
        <v>9.3000000000000007</v>
      </c>
      <c r="B104" s="4">
        <f t="shared" si="5"/>
        <v>3934.6079200000004</v>
      </c>
      <c r="C104" s="4">
        <f t="shared" si="6"/>
        <v>14129.204771000002</v>
      </c>
      <c r="D104">
        <f t="shared" si="7"/>
        <v>9.3000000000000007</v>
      </c>
    </row>
    <row r="105" spans="1:4" x14ac:dyDescent="0.3">
      <c r="A105">
        <v>9.4</v>
      </c>
      <c r="B105" s="4">
        <f t="shared" si="5"/>
        <v>4011.2384800000009</v>
      </c>
      <c r="C105" s="4">
        <f t="shared" si="6"/>
        <v>14529.747952000003</v>
      </c>
      <c r="D105">
        <f t="shared" si="7"/>
        <v>9.4</v>
      </c>
    </row>
    <row r="106" spans="1:4" x14ac:dyDescent="0.3">
      <c r="A106">
        <v>9.5</v>
      </c>
      <c r="B106" s="4">
        <f t="shared" si="5"/>
        <v>4088.598</v>
      </c>
      <c r="C106" s="4">
        <f t="shared" si="6"/>
        <v>14938.043625</v>
      </c>
      <c r="D106">
        <f t="shared" si="7"/>
        <v>9.5</v>
      </c>
    </row>
    <row r="107" spans="1:4" x14ac:dyDescent="0.3">
      <c r="A107">
        <v>9.6</v>
      </c>
      <c r="B107" s="4">
        <f t="shared" si="5"/>
        <v>4166.6864800000003</v>
      </c>
      <c r="C107" s="4">
        <f t="shared" si="6"/>
        <v>15354.169207999999</v>
      </c>
      <c r="D107">
        <f t="shared" si="7"/>
        <v>9.6</v>
      </c>
    </row>
    <row r="108" spans="1:4" x14ac:dyDescent="0.3">
      <c r="A108">
        <v>9.6999999999999993</v>
      </c>
      <c r="B108" s="4">
        <f t="shared" si="5"/>
        <v>4245.5039199999992</v>
      </c>
      <c r="C108" s="4">
        <f t="shared" si="6"/>
        <v>15778.202118999998</v>
      </c>
      <c r="D108">
        <f t="shared" si="7"/>
        <v>9.6999999999999993</v>
      </c>
    </row>
    <row r="109" spans="1:4" x14ac:dyDescent="0.3">
      <c r="A109">
        <v>9.8000000000000007</v>
      </c>
      <c r="B109" s="4">
        <f t="shared" si="5"/>
        <v>4325.0503200000012</v>
      </c>
      <c r="C109" s="4">
        <f t="shared" si="6"/>
        <v>16210.219776000005</v>
      </c>
      <c r="D109">
        <f t="shared" si="7"/>
        <v>9.8000000000000007</v>
      </c>
    </row>
    <row r="110" spans="1:4" x14ac:dyDescent="0.3">
      <c r="A110">
        <v>9.9</v>
      </c>
      <c r="B110" s="4">
        <f t="shared" si="5"/>
        <v>4405.3256799999999</v>
      </c>
      <c r="C110" s="4">
        <f t="shared" si="6"/>
        <v>16650.299597000001</v>
      </c>
      <c r="D110">
        <f t="shared" si="7"/>
        <v>9.9</v>
      </c>
    </row>
    <row r="111" spans="1:4" x14ac:dyDescent="0.3">
      <c r="A111">
        <v>10</v>
      </c>
      <c r="B111" s="4">
        <f t="shared" si="5"/>
        <v>4486.33</v>
      </c>
      <c r="C111" s="4">
        <f t="shared" si="6"/>
        <v>17098.519</v>
      </c>
      <c r="D111">
        <f t="shared" si="7"/>
        <v>10</v>
      </c>
    </row>
    <row r="112" spans="1:4" x14ac:dyDescent="0.3">
      <c r="A112">
        <v>10.1</v>
      </c>
      <c r="B112" s="4">
        <f t="shared" si="5"/>
        <v>4568.0632799999994</v>
      </c>
      <c r="C112" s="4">
        <f t="shared" si="6"/>
        <v>17554.955403</v>
      </c>
      <c r="D112">
        <f t="shared" si="7"/>
        <v>10.1</v>
      </c>
    </row>
    <row r="113" spans="1:4" x14ac:dyDescent="0.3">
      <c r="A113">
        <v>10.199999999999999</v>
      </c>
      <c r="B113" s="4">
        <f t="shared" si="5"/>
        <v>4650.5255200000001</v>
      </c>
      <c r="C113" s="4">
        <f t="shared" si="6"/>
        <v>18019.686224000001</v>
      </c>
      <c r="D113">
        <f t="shared" si="7"/>
        <v>10.199999999999999</v>
      </c>
    </row>
    <row r="114" spans="1:4" x14ac:dyDescent="0.3">
      <c r="A114">
        <v>10.3</v>
      </c>
      <c r="B114" s="4">
        <f t="shared" si="5"/>
        <v>4733.7167200000004</v>
      </c>
      <c r="C114" s="4">
        <f t="shared" si="6"/>
        <v>18492.788881000008</v>
      </c>
      <c r="D114">
        <f t="shared" si="7"/>
        <v>10.3</v>
      </c>
    </row>
    <row r="115" spans="1:4" x14ac:dyDescent="0.3">
      <c r="A115">
        <v>10.4</v>
      </c>
      <c r="B115" s="4">
        <f t="shared" si="5"/>
        <v>4817.63688</v>
      </c>
      <c r="C115" s="4">
        <f t="shared" si="6"/>
        <v>18974.340792000003</v>
      </c>
      <c r="D115">
        <f t="shared" si="7"/>
        <v>10.4</v>
      </c>
    </row>
    <row r="116" spans="1:4" x14ac:dyDescent="0.3">
      <c r="A116">
        <v>10.5</v>
      </c>
      <c r="B116" s="4">
        <f t="shared" si="5"/>
        <v>4902.2860000000001</v>
      </c>
      <c r="C116" s="4">
        <f t="shared" si="6"/>
        <v>19464.419375000001</v>
      </c>
      <c r="D116">
        <f t="shared" si="7"/>
        <v>10.5</v>
      </c>
    </row>
    <row r="117" spans="1:4" x14ac:dyDescent="0.3">
      <c r="A117">
        <v>10.6</v>
      </c>
      <c r="B117" s="4">
        <f t="shared" si="5"/>
        <v>4987.6640800000005</v>
      </c>
      <c r="C117" s="4">
        <f t="shared" si="6"/>
        <v>19963.102047999997</v>
      </c>
      <c r="D117">
        <f t="shared" si="7"/>
        <v>10.6</v>
      </c>
    </row>
    <row r="118" spans="1:4" x14ac:dyDescent="0.3">
      <c r="A118">
        <v>10.7</v>
      </c>
      <c r="B118" s="4">
        <f t="shared" si="5"/>
        <v>5073.7711199999994</v>
      </c>
      <c r="C118" s="4">
        <f t="shared" si="6"/>
        <v>20470.466228999998</v>
      </c>
      <c r="D118">
        <f t="shared" si="7"/>
        <v>10.7</v>
      </c>
    </row>
    <row r="119" spans="1:4" x14ac:dyDescent="0.3">
      <c r="A119">
        <v>10.8</v>
      </c>
      <c r="B119" s="4">
        <f t="shared" si="5"/>
        <v>5160.6071200000006</v>
      </c>
      <c r="C119" s="4">
        <f t="shared" si="6"/>
        <v>20986.589336000005</v>
      </c>
      <c r="D119">
        <f t="shared" si="7"/>
        <v>10.8</v>
      </c>
    </row>
    <row r="120" spans="1:4" x14ac:dyDescent="0.3">
      <c r="A120">
        <v>10.9</v>
      </c>
      <c r="B120" s="4">
        <f t="shared" si="5"/>
        <v>5248.1720800000003</v>
      </c>
      <c r="C120" s="4">
        <f t="shared" si="6"/>
        <v>21511.548787</v>
      </c>
      <c r="D120">
        <f t="shared" si="7"/>
        <v>10.9</v>
      </c>
    </row>
    <row r="121" spans="1:4" x14ac:dyDescent="0.3">
      <c r="A121">
        <v>11</v>
      </c>
      <c r="B121" s="4">
        <f t="shared" si="5"/>
        <v>5336.4659999999994</v>
      </c>
      <c r="C121" s="4">
        <f t="shared" si="6"/>
        <v>22045.421999999999</v>
      </c>
      <c r="D121">
        <f t="shared" si="7"/>
        <v>11</v>
      </c>
    </row>
    <row r="122" spans="1:4" x14ac:dyDescent="0.3">
      <c r="A122">
        <v>11.1</v>
      </c>
      <c r="B122" s="4">
        <f t="shared" si="5"/>
        <v>5425.4888799999999</v>
      </c>
      <c r="C122" s="4">
        <f t="shared" si="6"/>
        <v>22588.286393000002</v>
      </c>
      <c r="D122">
        <f t="shared" si="7"/>
        <v>11.1</v>
      </c>
    </row>
    <row r="123" spans="1:4" x14ac:dyDescent="0.3">
      <c r="A123">
        <v>11.2</v>
      </c>
      <c r="B123" s="4">
        <f t="shared" si="5"/>
        <v>5515.2407199999989</v>
      </c>
      <c r="C123" s="4">
        <f t="shared" si="6"/>
        <v>23140.219383999993</v>
      </c>
      <c r="D123">
        <f t="shared" si="7"/>
        <v>11.2</v>
      </c>
    </row>
    <row r="124" spans="1:4" x14ac:dyDescent="0.3">
      <c r="A124">
        <v>11.3</v>
      </c>
      <c r="B124" s="4">
        <f t="shared" si="5"/>
        <v>5605.721520000001</v>
      </c>
      <c r="C124" s="4">
        <f t="shared" si="6"/>
        <v>23701.298391000004</v>
      </c>
      <c r="D124">
        <f t="shared" si="7"/>
        <v>11.3</v>
      </c>
    </row>
    <row r="125" spans="1:4" x14ac:dyDescent="0.3">
      <c r="A125">
        <v>11.4</v>
      </c>
      <c r="B125" s="4">
        <f t="shared" si="5"/>
        <v>5696.9312799999998</v>
      </c>
      <c r="C125" s="4">
        <f t="shared" si="6"/>
        <v>24271.600832000004</v>
      </c>
      <c r="D125">
        <f t="shared" si="7"/>
        <v>11.4</v>
      </c>
    </row>
    <row r="126" spans="1:4" x14ac:dyDescent="0.3">
      <c r="A126">
        <v>11.5</v>
      </c>
      <c r="B126" s="4">
        <f t="shared" si="5"/>
        <v>5788.8700000000008</v>
      </c>
      <c r="C126" s="4">
        <f t="shared" si="6"/>
        <v>24851.204125</v>
      </c>
      <c r="D126">
        <f t="shared" si="7"/>
        <v>11.5</v>
      </c>
    </row>
    <row r="127" spans="1:4" x14ac:dyDescent="0.3">
      <c r="A127">
        <v>11.6</v>
      </c>
      <c r="B127" s="4">
        <f t="shared" si="5"/>
        <v>5881.5376800000004</v>
      </c>
      <c r="C127" s="4">
        <f t="shared" si="6"/>
        <v>25440.185687999998</v>
      </c>
      <c r="D127">
        <f t="shared" si="7"/>
        <v>11.6</v>
      </c>
    </row>
    <row r="128" spans="1:4" x14ac:dyDescent="0.3">
      <c r="A128">
        <v>11.7</v>
      </c>
      <c r="B128" s="4">
        <f t="shared" si="5"/>
        <v>5974.9343200000003</v>
      </c>
      <c r="C128" s="4">
        <f t="shared" si="6"/>
        <v>26038.622938999997</v>
      </c>
      <c r="D128">
        <f t="shared" si="7"/>
        <v>11.7</v>
      </c>
    </row>
    <row r="129" spans="1:4" x14ac:dyDescent="0.3">
      <c r="A129">
        <v>11.8</v>
      </c>
      <c r="B129" s="4">
        <f t="shared" si="5"/>
        <v>6069.0599200000006</v>
      </c>
      <c r="C129" s="4">
        <f t="shared" si="6"/>
        <v>26646.593296000003</v>
      </c>
      <c r="D129">
        <f t="shared" si="7"/>
        <v>11.8</v>
      </c>
    </row>
    <row r="130" spans="1:4" x14ac:dyDescent="0.3">
      <c r="A130">
        <v>11.9</v>
      </c>
      <c r="B130" s="4">
        <f t="shared" si="5"/>
        <v>6163.9144800000013</v>
      </c>
      <c r="C130" s="4">
        <f t="shared" si="6"/>
        <v>27264.174177000004</v>
      </c>
      <c r="D130">
        <f t="shared" si="7"/>
        <v>11.9</v>
      </c>
    </row>
    <row r="131" spans="1:4" x14ac:dyDescent="0.3">
      <c r="A131">
        <v>12</v>
      </c>
      <c r="B131" s="4">
        <f t="shared" si="5"/>
        <v>6259.4979999999996</v>
      </c>
      <c r="C131" s="4">
        <f t="shared" si="6"/>
        <v>27891.442999999999</v>
      </c>
      <c r="D131">
        <f t="shared" si="7"/>
        <v>12</v>
      </c>
    </row>
    <row r="132" spans="1:4" x14ac:dyDescent="0.3">
      <c r="A132">
        <v>12.1</v>
      </c>
      <c r="B132" s="4">
        <f t="shared" si="5"/>
        <v>6355.8104800000001</v>
      </c>
      <c r="C132" s="4">
        <f t="shared" si="6"/>
        <v>28528.477182999999</v>
      </c>
      <c r="D132">
        <f t="shared" si="7"/>
        <v>12.1</v>
      </c>
    </row>
    <row r="133" spans="1:4" x14ac:dyDescent="0.3">
      <c r="A133">
        <v>12.2</v>
      </c>
      <c r="B133" s="4">
        <f t="shared" si="5"/>
        <v>6452.8519199999992</v>
      </c>
      <c r="C133" s="4">
        <f t="shared" si="6"/>
        <v>29175.354143999997</v>
      </c>
      <c r="D133">
        <f t="shared" si="7"/>
        <v>12.2</v>
      </c>
    </row>
    <row r="134" spans="1:4" x14ac:dyDescent="0.3">
      <c r="A134">
        <v>12.3</v>
      </c>
      <c r="B134" s="4">
        <f t="shared" si="5"/>
        <v>6550.6223200000004</v>
      </c>
      <c r="C134" s="4">
        <f t="shared" si="6"/>
        <v>29832.151301000009</v>
      </c>
      <c r="D134">
        <f t="shared" si="7"/>
        <v>12.3</v>
      </c>
    </row>
    <row r="135" spans="1:4" x14ac:dyDescent="0.3">
      <c r="A135">
        <v>12.4</v>
      </c>
      <c r="B135" s="4">
        <f t="shared" si="5"/>
        <v>6649.1216800000011</v>
      </c>
      <c r="C135" s="4">
        <f t="shared" si="6"/>
        <v>30498.946072000006</v>
      </c>
      <c r="D135">
        <f t="shared" si="7"/>
        <v>12.4</v>
      </c>
    </row>
    <row r="136" spans="1:4" x14ac:dyDescent="0.3">
      <c r="A136">
        <v>12.5</v>
      </c>
      <c r="B136" s="4">
        <f t="shared" si="5"/>
        <v>6748.35</v>
      </c>
      <c r="C136" s="4">
        <f t="shared" si="6"/>
        <v>31175.815875</v>
      </c>
      <c r="D136">
        <f t="shared" si="7"/>
        <v>12.5</v>
      </c>
    </row>
    <row r="137" spans="1:4" x14ac:dyDescent="0.3">
      <c r="A137">
        <v>12.6</v>
      </c>
      <c r="B137" s="4">
        <f t="shared" si="5"/>
        <v>6848.30728</v>
      </c>
      <c r="C137" s="4">
        <f t="shared" si="6"/>
        <v>31862.838128000003</v>
      </c>
      <c r="D137">
        <f t="shared" si="7"/>
        <v>12.6</v>
      </c>
    </row>
    <row r="138" spans="1:4" x14ac:dyDescent="0.3">
      <c r="A138">
        <v>12.7</v>
      </c>
      <c r="B138" s="4">
        <f t="shared" si="5"/>
        <v>6948.99352</v>
      </c>
      <c r="C138" s="4">
        <f t="shared" si="6"/>
        <v>32560.090249000001</v>
      </c>
      <c r="D138">
        <f t="shared" si="7"/>
        <v>12.7</v>
      </c>
    </row>
    <row r="139" spans="1:4" x14ac:dyDescent="0.3">
      <c r="A139">
        <v>12.8</v>
      </c>
      <c r="B139" s="4">
        <f t="shared" si="5"/>
        <v>7050.4087200000013</v>
      </c>
      <c r="C139" s="4">
        <f t="shared" si="6"/>
        <v>33267.649656000009</v>
      </c>
      <c r="D139">
        <f t="shared" si="7"/>
        <v>12.8</v>
      </c>
    </row>
    <row r="140" spans="1:4" x14ac:dyDescent="0.3">
      <c r="A140">
        <v>12.9</v>
      </c>
      <c r="B140" s="4">
        <f t="shared" si="5"/>
        <v>7152.5528799999993</v>
      </c>
      <c r="C140" s="4">
        <f t="shared" si="6"/>
        <v>33985.593766999998</v>
      </c>
      <c r="D140">
        <f t="shared" si="7"/>
        <v>12.9</v>
      </c>
    </row>
    <row r="141" spans="1:4" x14ac:dyDescent="0.3">
      <c r="A141">
        <v>13</v>
      </c>
      <c r="B141" s="4">
        <f t="shared" ref="B141:B161" si="8">36.448*A141^2+84.728*A141-5.75</f>
        <v>7255.4260000000004</v>
      </c>
      <c r="C141" s="4">
        <f t="shared" ref="C141:C161" si="9">12.903*A141^3+23.76*A141^2+177.05*A141+49.019</f>
        <v>34714</v>
      </c>
      <c r="D141">
        <f t="shared" ref="D141:D161" si="10">A141</f>
        <v>13</v>
      </c>
    </row>
    <row r="142" spans="1:4" x14ac:dyDescent="0.3">
      <c r="A142">
        <v>13.1</v>
      </c>
      <c r="B142" s="4">
        <f t="shared" si="8"/>
        <v>7359.02808</v>
      </c>
      <c r="C142" s="4">
        <f t="shared" si="9"/>
        <v>35452.945772999999</v>
      </c>
      <c r="D142">
        <f t="shared" si="10"/>
        <v>13.1</v>
      </c>
    </row>
    <row r="143" spans="1:4" x14ac:dyDescent="0.3">
      <c r="A143">
        <v>13.2</v>
      </c>
      <c r="B143" s="4">
        <f t="shared" si="8"/>
        <v>7463.3591199999992</v>
      </c>
      <c r="C143" s="4">
        <f t="shared" si="9"/>
        <v>36202.508503999998</v>
      </c>
      <c r="D143">
        <f t="shared" si="10"/>
        <v>13.2</v>
      </c>
    </row>
    <row r="144" spans="1:4" x14ac:dyDescent="0.3">
      <c r="A144">
        <v>13.3</v>
      </c>
      <c r="B144" s="4">
        <f t="shared" si="8"/>
        <v>7568.4191200000005</v>
      </c>
      <c r="C144" s="4">
        <f t="shared" si="9"/>
        <v>36962.765611000003</v>
      </c>
      <c r="D144">
        <f t="shared" si="10"/>
        <v>13.3</v>
      </c>
    </row>
    <row r="145" spans="1:4" x14ac:dyDescent="0.3">
      <c r="A145">
        <v>13.4</v>
      </c>
      <c r="B145" s="4">
        <f t="shared" si="8"/>
        <v>7674.2080800000003</v>
      </c>
      <c r="C145" s="4">
        <f t="shared" si="9"/>
        <v>37733.794512000008</v>
      </c>
      <c r="D145">
        <f t="shared" si="10"/>
        <v>13.4</v>
      </c>
    </row>
    <row r="146" spans="1:4" x14ac:dyDescent="0.3">
      <c r="A146">
        <v>13.5</v>
      </c>
      <c r="B146" s="4">
        <f t="shared" si="8"/>
        <v>7780.7260000000006</v>
      </c>
      <c r="C146" s="4">
        <f t="shared" si="9"/>
        <v>38515.672625000007</v>
      </c>
      <c r="D146">
        <f t="shared" si="10"/>
        <v>13.5</v>
      </c>
    </row>
    <row r="147" spans="1:4" x14ac:dyDescent="0.3">
      <c r="A147">
        <v>13.6</v>
      </c>
      <c r="B147" s="4">
        <f t="shared" si="8"/>
        <v>7887.9728799999993</v>
      </c>
      <c r="C147" s="4">
        <f t="shared" si="9"/>
        <v>39308.477367999993</v>
      </c>
      <c r="D147">
        <f t="shared" si="10"/>
        <v>13.6</v>
      </c>
    </row>
    <row r="148" spans="1:4" x14ac:dyDescent="0.3">
      <c r="A148">
        <v>13.7</v>
      </c>
      <c r="B148" s="4">
        <f t="shared" si="8"/>
        <v>7995.9487199999985</v>
      </c>
      <c r="C148" s="4">
        <f t="shared" si="9"/>
        <v>40112.286158999996</v>
      </c>
      <c r="D148">
        <f t="shared" si="10"/>
        <v>13.7</v>
      </c>
    </row>
    <row r="149" spans="1:4" x14ac:dyDescent="0.3">
      <c r="A149">
        <v>13.8</v>
      </c>
      <c r="B149" s="4">
        <f t="shared" si="8"/>
        <v>8104.6535200000008</v>
      </c>
      <c r="C149" s="4">
        <f t="shared" si="9"/>
        <v>40927.176416000017</v>
      </c>
      <c r="D149">
        <f t="shared" si="10"/>
        <v>13.8</v>
      </c>
    </row>
    <row r="150" spans="1:4" x14ac:dyDescent="0.3">
      <c r="A150">
        <v>13.9</v>
      </c>
      <c r="B150" s="4">
        <f t="shared" si="8"/>
        <v>8214.0872799999997</v>
      </c>
      <c r="C150" s="4">
        <f t="shared" si="9"/>
        <v>41753.225557000005</v>
      </c>
      <c r="D150">
        <f t="shared" si="10"/>
        <v>13.9</v>
      </c>
    </row>
    <row r="151" spans="1:4" x14ac:dyDescent="0.3">
      <c r="A151">
        <v>14</v>
      </c>
      <c r="B151" s="4">
        <f t="shared" si="8"/>
        <v>8324.25</v>
      </c>
      <c r="C151" s="4">
        <f t="shared" si="9"/>
        <v>42590.510999999999</v>
      </c>
      <c r="D151">
        <f t="shared" si="10"/>
        <v>14</v>
      </c>
    </row>
    <row r="152" spans="1:4" x14ac:dyDescent="0.3">
      <c r="A152">
        <v>14.1</v>
      </c>
      <c r="B152" s="4">
        <f t="shared" si="8"/>
        <v>8435.1416800000006</v>
      </c>
      <c r="C152" s="4">
        <f t="shared" si="9"/>
        <v>43439.110162999998</v>
      </c>
      <c r="D152">
        <f t="shared" si="10"/>
        <v>14.1</v>
      </c>
    </row>
    <row r="153" spans="1:4" x14ac:dyDescent="0.3">
      <c r="A153">
        <v>14.2</v>
      </c>
      <c r="B153" s="4">
        <f t="shared" si="8"/>
        <v>8546.7623199999998</v>
      </c>
      <c r="C153" s="4">
        <f t="shared" si="9"/>
        <v>44299.100463999996</v>
      </c>
      <c r="D153">
        <f t="shared" si="10"/>
        <v>14.2</v>
      </c>
    </row>
    <row r="154" spans="1:4" x14ac:dyDescent="0.3">
      <c r="A154">
        <v>14.3</v>
      </c>
      <c r="B154" s="4">
        <f t="shared" si="8"/>
        <v>8659.1119200000012</v>
      </c>
      <c r="C154" s="4">
        <f t="shared" si="9"/>
        <v>45170.559321000008</v>
      </c>
      <c r="D154">
        <f t="shared" si="10"/>
        <v>14.3</v>
      </c>
    </row>
    <row r="155" spans="1:4" x14ac:dyDescent="0.3">
      <c r="A155">
        <v>14.4</v>
      </c>
      <c r="B155" s="4">
        <f t="shared" si="8"/>
        <v>8772.1904800000011</v>
      </c>
      <c r="C155" s="4">
        <f t="shared" si="9"/>
        <v>46053.564152000006</v>
      </c>
      <c r="D155">
        <f t="shared" si="10"/>
        <v>14.4</v>
      </c>
    </row>
    <row r="156" spans="1:4" x14ac:dyDescent="0.3">
      <c r="A156">
        <v>14.5</v>
      </c>
      <c r="B156" s="4">
        <f t="shared" si="8"/>
        <v>8885.9979999999996</v>
      </c>
      <c r="C156" s="4">
        <f t="shared" si="9"/>
        <v>46948.192374999999</v>
      </c>
      <c r="D156">
        <f t="shared" si="10"/>
        <v>14.5</v>
      </c>
    </row>
    <row r="157" spans="1:4" x14ac:dyDescent="0.3">
      <c r="A157">
        <v>14.6</v>
      </c>
      <c r="B157" s="4">
        <f t="shared" si="8"/>
        <v>9000.5344800000003</v>
      </c>
      <c r="C157" s="4">
        <f t="shared" si="9"/>
        <v>47854.521408000008</v>
      </c>
      <c r="D157">
        <f t="shared" si="10"/>
        <v>14.6</v>
      </c>
    </row>
    <row r="158" spans="1:4" x14ac:dyDescent="0.3">
      <c r="A158">
        <v>14.7</v>
      </c>
      <c r="B158" s="4">
        <f t="shared" si="8"/>
        <v>9115.7999199999995</v>
      </c>
      <c r="C158" s="4">
        <f t="shared" si="9"/>
        <v>48772.628668999998</v>
      </c>
      <c r="D158">
        <f t="shared" si="10"/>
        <v>14.7</v>
      </c>
    </row>
    <row r="159" spans="1:4" x14ac:dyDescent="0.3">
      <c r="A159">
        <v>14.8</v>
      </c>
      <c r="B159" s="4">
        <f t="shared" si="8"/>
        <v>9231.7943200000009</v>
      </c>
      <c r="C159" s="4">
        <f t="shared" si="9"/>
        <v>49702.591576000006</v>
      </c>
      <c r="D159">
        <f t="shared" si="10"/>
        <v>14.8</v>
      </c>
    </row>
    <row r="160" spans="1:4" x14ac:dyDescent="0.3">
      <c r="A160">
        <v>14.9</v>
      </c>
      <c r="B160" s="4">
        <f t="shared" si="8"/>
        <v>9348.5176800000008</v>
      </c>
      <c r="C160" s="4">
        <f t="shared" si="9"/>
        <v>50644.487547000012</v>
      </c>
      <c r="D160">
        <f t="shared" si="10"/>
        <v>14.9</v>
      </c>
    </row>
    <row r="161" spans="1:4" x14ac:dyDescent="0.3">
      <c r="A161">
        <v>15</v>
      </c>
      <c r="B161" s="4">
        <f t="shared" si="8"/>
        <v>9465.9699999999993</v>
      </c>
      <c r="C161" s="4">
        <f t="shared" si="9"/>
        <v>51598.394</v>
      </c>
      <c r="D161">
        <f t="shared" si="10"/>
        <v>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"/>
  <sheetViews>
    <sheetView workbookViewId="0">
      <selection activeCell="E15" sqref="E15"/>
    </sheetView>
  </sheetViews>
  <sheetFormatPr defaultRowHeight="14.4" x14ac:dyDescent="0.3"/>
  <cols>
    <col min="2" max="2" width="12.21875" customWidth="1"/>
  </cols>
  <sheetData>
    <row r="1" spans="1:3" ht="18" x14ac:dyDescent="0.35">
      <c r="A1" s="28" t="s">
        <v>13</v>
      </c>
      <c r="B1" s="28" t="s">
        <v>38</v>
      </c>
      <c r="C1" s="24"/>
    </row>
    <row r="2" spans="1:3" ht="18" x14ac:dyDescent="0.35">
      <c r="A2" s="28">
        <v>1</v>
      </c>
      <c r="B2" s="29">
        <v>0.05</v>
      </c>
      <c r="C2" s="30">
        <f>B2</f>
        <v>0.05</v>
      </c>
    </row>
    <row r="3" spans="1:3" ht="18" x14ac:dyDescent="0.35">
      <c r="A3" s="28">
        <v>2</v>
      </c>
      <c r="B3" s="29">
        <v>0.05</v>
      </c>
      <c r="C3" s="30">
        <f t="shared" ref="C3:C9" si="0">B3</f>
        <v>0.05</v>
      </c>
    </row>
    <row r="4" spans="1:3" ht="18" x14ac:dyDescent="0.35">
      <c r="A4" s="28">
        <v>3</v>
      </c>
      <c r="B4" s="29">
        <v>0.05</v>
      </c>
      <c r="C4" s="30">
        <f t="shared" si="0"/>
        <v>0.05</v>
      </c>
    </row>
    <row r="5" spans="1:3" ht="18" x14ac:dyDescent="0.35">
      <c r="A5" s="28">
        <v>4</v>
      </c>
      <c r="B5" s="29">
        <f>0.1</f>
        <v>0.1</v>
      </c>
      <c r="C5" s="30">
        <f t="shared" si="0"/>
        <v>0.1</v>
      </c>
    </row>
    <row r="6" spans="1:3" ht="18" x14ac:dyDescent="0.35">
      <c r="A6" s="28">
        <v>5</v>
      </c>
      <c r="B6" s="29">
        <f>0.12</f>
        <v>0.12</v>
      </c>
      <c r="C6" s="30">
        <f t="shared" si="0"/>
        <v>0.12</v>
      </c>
    </row>
    <row r="7" spans="1:3" ht="18" x14ac:dyDescent="0.35">
      <c r="A7" s="28">
        <v>6</v>
      </c>
      <c r="B7" s="29">
        <f>0.12</f>
        <v>0.12</v>
      </c>
      <c r="C7" s="30">
        <f t="shared" si="0"/>
        <v>0.12</v>
      </c>
    </row>
    <row r="8" spans="1:3" ht="18" x14ac:dyDescent="0.35">
      <c r="A8" s="28">
        <v>7</v>
      </c>
      <c r="B8" s="29">
        <f>0.12</f>
        <v>0.12</v>
      </c>
      <c r="C8" s="30">
        <f t="shared" si="0"/>
        <v>0.12</v>
      </c>
    </row>
    <row r="9" spans="1:3" ht="18" x14ac:dyDescent="0.35">
      <c r="A9" s="28">
        <v>8</v>
      </c>
      <c r="B9" s="29">
        <f>0.14</f>
        <v>0.14000000000000001</v>
      </c>
      <c r="C9" s="30">
        <f t="shared" si="0"/>
        <v>0.14000000000000001</v>
      </c>
    </row>
    <row r="10" spans="1:3" ht="18" x14ac:dyDescent="0.35">
      <c r="A10" s="28">
        <v>9</v>
      </c>
      <c r="B10" s="29">
        <f t="shared" ref="B10" si="1">0.1</f>
        <v>0.1</v>
      </c>
      <c r="C10" s="30">
        <f t="shared" ref="C10:C13" si="2">B10</f>
        <v>0.1</v>
      </c>
    </row>
    <row r="11" spans="1:3" ht="18" x14ac:dyDescent="0.35">
      <c r="A11" s="28">
        <v>10</v>
      </c>
      <c r="B11" s="29">
        <v>0.05</v>
      </c>
      <c r="C11" s="30">
        <f t="shared" si="2"/>
        <v>0.05</v>
      </c>
    </row>
    <row r="12" spans="1:3" ht="18" x14ac:dyDescent="0.35">
      <c r="A12" s="28">
        <v>11</v>
      </c>
      <c r="B12" s="29">
        <v>0.05</v>
      </c>
      <c r="C12" s="30">
        <f t="shared" si="2"/>
        <v>0.05</v>
      </c>
    </row>
    <row r="13" spans="1:3" ht="18" x14ac:dyDescent="0.35">
      <c r="A13" s="28">
        <v>12</v>
      </c>
      <c r="B13" s="29">
        <v>0.05</v>
      </c>
      <c r="C13" s="30">
        <f t="shared" si="2"/>
        <v>0.05</v>
      </c>
    </row>
    <row r="14" spans="1:3" ht="18" x14ac:dyDescent="0.35">
      <c r="A14" s="24"/>
      <c r="B14" s="31">
        <f>SUM(B2:B13)</f>
        <v>1</v>
      </c>
      <c r="C14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28"/>
  <sheetViews>
    <sheetView tabSelected="1" workbookViewId="0">
      <selection activeCell="F15" sqref="F15"/>
    </sheetView>
  </sheetViews>
  <sheetFormatPr defaultRowHeight="14.4" x14ac:dyDescent="0.3"/>
  <cols>
    <col min="1" max="1" width="6.6640625" style="2" customWidth="1"/>
    <col min="2" max="2" width="6.109375" customWidth="1"/>
    <col min="3" max="3" width="8.21875" customWidth="1"/>
    <col min="4" max="4" width="11" customWidth="1"/>
    <col min="5" max="5" width="8.33203125" customWidth="1"/>
    <col min="6" max="6" width="10.5546875" customWidth="1"/>
    <col min="7" max="7" width="9.33203125" customWidth="1"/>
    <col min="8" max="8" width="8.44140625" style="4" customWidth="1"/>
    <col min="9" max="9" width="8.88671875" style="18" customWidth="1"/>
    <col min="10" max="10" width="8.44140625" style="6" customWidth="1"/>
    <col min="11" max="11" width="11.44140625" customWidth="1"/>
    <col min="12" max="12" width="11.5546875" style="6" customWidth="1"/>
    <col min="13" max="13" width="11.33203125" customWidth="1"/>
    <col min="14" max="14" width="13.109375" style="18" customWidth="1"/>
    <col min="15" max="15" width="12.33203125" style="18" customWidth="1"/>
    <col min="16" max="16" width="8.44140625" style="6" customWidth="1"/>
    <col min="17" max="17" width="9" customWidth="1"/>
    <col min="18" max="18" width="8.5546875" style="6" customWidth="1"/>
    <col min="19" max="19" width="9.6640625" customWidth="1"/>
  </cols>
  <sheetData>
    <row r="1" spans="1:20" ht="19.8" x14ac:dyDescent="0.35">
      <c r="A1" t="s">
        <v>4</v>
      </c>
      <c r="B1" s="24"/>
      <c r="C1" s="24"/>
      <c r="D1" s="35">
        <f>5</f>
        <v>5</v>
      </c>
      <c r="E1" s="36" t="s">
        <v>32</v>
      </c>
      <c r="F1" s="37"/>
      <c r="G1" s="38"/>
      <c r="H1" s="61" t="s">
        <v>43</v>
      </c>
    </row>
    <row r="2" spans="1:20" ht="18" x14ac:dyDescent="0.35">
      <c r="A2" s="22" t="s">
        <v>6</v>
      </c>
      <c r="B2" s="24"/>
      <c r="C2" s="24"/>
      <c r="D2" s="39">
        <v>435</v>
      </c>
      <c r="E2" s="40" t="s">
        <v>33</v>
      </c>
      <c r="F2" s="41"/>
      <c r="G2" s="42"/>
      <c r="H2" s="61" t="s">
        <v>9</v>
      </c>
    </row>
    <row r="3" spans="1:20" ht="18" x14ac:dyDescent="0.35">
      <c r="A3" t="s">
        <v>7</v>
      </c>
      <c r="B3" s="24"/>
      <c r="C3" s="24"/>
      <c r="D3" s="39">
        <v>420</v>
      </c>
      <c r="E3" s="40" t="s">
        <v>34</v>
      </c>
      <c r="F3" s="41"/>
      <c r="G3" s="42"/>
      <c r="H3" s="61" t="s">
        <v>9</v>
      </c>
    </row>
    <row r="4" spans="1:20" ht="18" x14ac:dyDescent="0.35">
      <c r="A4" s="7" t="s">
        <v>5</v>
      </c>
      <c r="B4" s="24"/>
      <c r="C4" s="24"/>
      <c r="D4" s="39">
        <v>12</v>
      </c>
      <c r="E4" s="43" t="s">
        <v>35</v>
      </c>
      <c r="F4" s="41"/>
      <c r="G4" s="42"/>
      <c r="H4" s="61" t="s">
        <v>9</v>
      </c>
    </row>
    <row r="5" spans="1:20" ht="17.399999999999999" customHeight="1" thickBot="1" x14ac:dyDescent="0.4">
      <c r="A5" s="7" t="s">
        <v>8</v>
      </c>
      <c r="B5" s="24"/>
      <c r="C5" s="24"/>
      <c r="D5" s="44">
        <v>75000</v>
      </c>
      <c r="E5" s="45" t="s">
        <v>36</v>
      </c>
      <c r="F5" s="46"/>
      <c r="G5" s="47"/>
      <c r="H5" s="61" t="s">
        <v>44</v>
      </c>
    </row>
    <row r="6" spans="1:20" ht="21" x14ac:dyDescent="0.4">
      <c r="A6" s="27" t="s">
        <v>37</v>
      </c>
      <c r="B6" s="3"/>
      <c r="C6" s="3"/>
      <c r="D6" s="3"/>
      <c r="E6" s="3"/>
      <c r="F6" s="3"/>
      <c r="G6" s="3"/>
      <c r="H6" s="5"/>
      <c r="I6" s="25"/>
      <c r="J6" s="26"/>
      <c r="K6" s="3"/>
      <c r="L6" s="26"/>
      <c r="M6" s="3"/>
      <c r="N6" s="25"/>
      <c r="O6" s="25"/>
      <c r="P6" s="26"/>
      <c r="Q6" s="3"/>
      <c r="R6" s="26"/>
      <c r="S6" s="3"/>
      <c r="T6" s="3"/>
    </row>
    <row r="7" spans="1:20" s="8" customFormat="1" ht="55.8" customHeight="1" x14ac:dyDescent="0.3">
      <c r="A7" s="14" t="s">
        <v>0</v>
      </c>
      <c r="B7" s="14" t="s">
        <v>13</v>
      </c>
      <c r="C7" s="34" t="s">
        <v>14</v>
      </c>
      <c r="D7" s="34" t="s">
        <v>15</v>
      </c>
      <c r="E7" s="8" t="s">
        <v>42</v>
      </c>
      <c r="F7" s="8" t="s">
        <v>17</v>
      </c>
      <c r="G7" s="8" t="s">
        <v>20</v>
      </c>
      <c r="H7" s="62" t="s">
        <v>22</v>
      </c>
      <c r="I7" s="19" t="s">
        <v>23</v>
      </c>
      <c r="J7" s="21" t="s">
        <v>24</v>
      </c>
      <c r="K7" s="34" t="s">
        <v>25</v>
      </c>
      <c r="L7" s="12" t="s">
        <v>26</v>
      </c>
      <c r="M7" s="13" t="s">
        <v>27</v>
      </c>
      <c r="N7" s="23" t="s">
        <v>28</v>
      </c>
      <c r="O7" s="23" t="s">
        <v>41</v>
      </c>
      <c r="P7" s="11" t="s">
        <v>16</v>
      </c>
      <c r="Q7" s="8" t="s">
        <v>18</v>
      </c>
      <c r="R7" s="11" t="s">
        <v>40</v>
      </c>
      <c r="S7" s="14" t="s">
        <v>45</v>
      </c>
      <c r="T7" s="14" t="s">
        <v>46</v>
      </c>
    </row>
    <row r="8" spans="1:20" x14ac:dyDescent="0.3">
      <c r="A8" s="52">
        <v>1</v>
      </c>
      <c r="B8" s="52">
        <v>1</v>
      </c>
      <c r="C8" s="53">
        <v>101.24090421322177</v>
      </c>
      <c r="D8" s="53">
        <v>11.400350855717599</v>
      </c>
      <c r="E8" s="6">
        <f>0.1</f>
        <v>0.1</v>
      </c>
      <c r="F8" s="4">
        <f>VLOOKUP(E8,table,2)</f>
        <v>3.0872799999999998</v>
      </c>
      <c r="G8" s="4">
        <f t="shared" ref="G8:G31" si="0">VLOOKUP(E8,table,3)</f>
        <v>66.974502999999999</v>
      </c>
      <c r="H8" s="4">
        <f>C8*0.4</f>
        <v>40.496361685288711</v>
      </c>
      <c r="I8" s="18">
        <f>(H8/1000)*$D$1*10^6</f>
        <v>202481.80842644355</v>
      </c>
      <c r="J8" s="6">
        <f>(C8/1000)*F8</f>
        <v>0.31255901875939529</v>
      </c>
      <c r="K8">
        <v>27.6</v>
      </c>
      <c r="L8" s="6">
        <f>(K8/1000)*F8</f>
        <v>8.5208928000000003E-2</v>
      </c>
      <c r="M8" s="4">
        <f>VLOOKUP(B8,withdrawals,2)*$D$5</f>
        <v>3750</v>
      </c>
      <c r="N8" s="18">
        <f>G8+I8+J8-L8</f>
        <v>202549.0102795343</v>
      </c>
      <c r="O8" s="18">
        <f>N8-M8</f>
        <v>198799.0102795343</v>
      </c>
      <c r="P8" s="6">
        <f>IF(O8&gt;0,(VLOOKUP(O8,Volume,2)),0.1)</f>
        <v>15</v>
      </c>
      <c r="Q8">
        <f>IF(P8&gt;$D$4,1,0)</f>
        <v>1</v>
      </c>
      <c r="R8" s="6">
        <f>MIN(P8,$D$4)</f>
        <v>12</v>
      </c>
      <c r="S8">
        <f>IF(O8&gt;0,0,1)</f>
        <v>0</v>
      </c>
    </row>
    <row r="9" spans="1:20" x14ac:dyDescent="0.3">
      <c r="A9" s="52">
        <v>1</v>
      </c>
      <c r="B9" s="52">
        <v>2</v>
      </c>
      <c r="C9" s="53">
        <v>69.061198386968726</v>
      </c>
      <c r="D9" s="53">
        <v>13.689255837053301</v>
      </c>
      <c r="E9" s="6">
        <f>R8</f>
        <v>12</v>
      </c>
      <c r="F9" s="4">
        <f t="shared" ref="F9:F31" si="1">VLOOKUP(E9,table,2)</f>
        <v>6259.4979999999996</v>
      </c>
      <c r="G9" s="4">
        <f t="shared" si="0"/>
        <v>27891.442999999999</v>
      </c>
      <c r="H9" s="4">
        <f t="shared" ref="H9:H19" si="2">C9*0.4</f>
        <v>27.624479354787493</v>
      </c>
      <c r="I9" s="18">
        <f t="shared" ref="I9:I31" si="3">(H9/1000)*$D$1*10^6</f>
        <v>138122.39677393745</v>
      </c>
      <c r="J9" s="6">
        <f t="shared" ref="J9:J31" si="4">(C9/1000)*F9</f>
        <v>432.28843318083392</v>
      </c>
      <c r="K9">
        <v>36</v>
      </c>
      <c r="L9" s="6">
        <f t="shared" ref="L9:L31" si="5">(K9/1000)*F9</f>
        <v>225.34192799999997</v>
      </c>
      <c r="M9" s="4">
        <f t="shared" ref="M9:M31" si="6">VLOOKUP(B9,withdrawals,2)*$D$5</f>
        <v>3750</v>
      </c>
      <c r="N9" s="18">
        <f t="shared" ref="N9:N31" si="7">G9+I9+J9-L9</f>
        <v>166220.78627911827</v>
      </c>
      <c r="O9" s="18">
        <f>N9-M9</f>
        <v>162470.78627911827</v>
      </c>
      <c r="P9" s="6">
        <f>IF(O9&gt;0,(VLOOKUP(O9,Volume,2)),0.1)</f>
        <v>15</v>
      </c>
      <c r="Q9">
        <f t="shared" ref="Q9:Q31" si="8">IF(P9&gt;$D$4,1,0)</f>
        <v>1</v>
      </c>
      <c r="R9" s="6">
        <f>MIN(P9,$D$4)</f>
        <v>12</v>
      </c>
      <c r="S9">
        <f>IF(O9&gt;0,0,1)</f>
        <v>0</v>
      </c>
    </row>
    <row r="10" spans="1:20" x14ac:dyDescent="0.3">
      <c r="A10" s="52">
        <v>1</v>
      </c>
      <c r="B10" s="52">
        <v>3</v>
      </c>
      <c r="C10" s="53">
        <v>52.758162254678453</v>
      </c>
      <c r="D10" s="53">
        <v>12.774859460298</v>
      </c>
      <c r="E10" s="6">
        <f>R9</f>
        <v>12</v>
      </c>
      <c r="F10" s="4">
        <f t="shared" si="1"/>
        <v>6259.4979999999996</v>
      </c>
      <c r="G10" s="4">
        <f t="shared" si="0"/>
        <v>27891.442999999999</v>
      </c>
      <c r="H10" s="4">
        <f t="shared" si="2"/>
        <v>21.103264901871384</v>
      </c>
      <c r="I10" s="18">
        <f t="shared" si="3"/>
        <v>105516.32450935691</v>
      </c>
      <c r="J10" s="6">
        <f t="shared" si="4"/>
        <v>330.23961111683525</v>
      </c>
      <c r="K10">
        <v>46</v>
      </c>
      <c r="L10" s="6">
        <f t="shared" si="5"/>
        <v>287.93690799999996</v>
      </c>
      <c r="M10" s="4">
        <f t="shared" si="6"/>
        <v>3750</v>
      </c>
      <c r="N10" s="18">
        <f t="shared" si="7"/>
        <v>133450.07021247374</v>
      </c>
      <c r="O10" s="18">
        <f t="shared" ref="O10:O31" si="9">N10-M10</f>
        <v>129700.07021247374</v>
      </c>
      <c r="P10" s="6">
        <f t="shared" ref="P10:P31" si="10">IF(O10&gt;0,(VLOOKUP(O10,Volume,2)),0.1)</f>
        <v>15</v>
      </c>
      <c r="Q10">
        <f>IF(P10&gt;$D$4,1,0)</f>
        <v>1</v>
      </c>
      <c r="R10" s="6">
        <f>MIN(P10,$D$4)</f>
        <v>12</v>
      </c>
      <c r="S10">
        <f t="shared" ref="S10:S73" si="11">IF(O10&gt;0,0,1)</f>
        <v>0</v>
      </c>
    </row>
    <row r="11" spans="1:20" x14ac:dyDescent="0.3">
      <c r="A11" s="52">
        <v>1</v>
      </c>
      <c r="B11" s="52">
        <v>4</v>
      </c>
      <c r="C11" s="53">
        <v>36.206443164465263</v>
      </c>
      <c r="D11" s="53">
        <v>17.9131609778096</v>
      </c>
      <c r="E11" s="6">
        <f t="shared" ref="E11:E31" si="12">R10</f>
        <v>12</v>
      </c>
      <c r="F11" s="4">
        <f t="shared" si="1"/>
        <v>6259.4979999999996</v>
      </c>
      <c r="G11" s="4">
        <f t="shared" si="0"/>
        <v>27891.442999999999</v>
      </c>
      <c r="H11" s="4">
        <f t="shared" si="2"/>
        <v>14.482577265786105</v>
      </c>
      <c r="I11" s="18">
        <f t="shared" si="3"/>
        <v>72412.88632893053</v>
      </c>
      <c r="J11" s="6">
        <f t="shared" si="4"/>
        <v>226.63415857508397</v>
      </c>
      <c r="K11">
        <v>74.599999999999994</v>
      </c>
      <c r="L11" s="6">
        <f t="shared" si="5"/>
        <v>466.95855079999995</v>
      </c>
      <c r="M11" s="4">
        <f t="shared" si="6"/>
        <v>7500</v>
      </c>
      <c r="N11" s="18">
        <f t="shared" si="7"/>
        <v>100064.00493670561</v>
      </c>
      <c r="O11" s="18">
        <f t="shared" si="9"/>
        <v>92564.004936705605</v>
      </c>
      <c r="P11" s="6">
        <f>IF(O11&gt;0,(VLOOKUP(O11,Volume,2)),0.1)</f>
        <v>15</v>
      </c>
      <c r="Q11">
        <f t="shared" si="8"/>
        <v>1</v>
      </c>
      <c r="R11" s="6">
        <f t="shared" ref="R11:R31" si="13">MIN(P11,$D$4)</f>
        <v>12</v>
      </c>
      <c r="S11">
        <f>IF(O11&gt;0,0,1)</f>
        <v>0</v>
      </c>
    </row>
    <row r="12" spans="1:20" x14ac:dyDescent="0.3">
      <c r="A12" s="52">
        <v>1</v>
      </c>
      <c r="B12" s="52">
        <v>5</v>
      </c>
      <c r="C12" s="53">
        <v>29.473981277433197</v>
      </c>
      <c r="D12" s="53">
        <v>18.5371945571178</v>
      </c>
      <c r="E12" s="6">
        <f t="shared" si="12"/>
        <v>12</v>
      </c>
      <c r="F12" s="4">
        <f t="shared" si="1"/>
        <v>6259.4979999999996</v>
      </c>
      <c r="G12" s="4">
        <f t="shared" si="0"/>
        <v>27891.442999999999</v>
      </c>
      <c r="H12" s="4">
        <f t="shared" si="2"/>
        <v>11.789592510973279</v>
      </c>
      <c r="I12" s="18">
        <f t="shared" si="3"/>
        <v>58947.962554866397</v>
      </c>
      <c r="J12" s="6">
        <f t="shared" si="4"/>
        <v>184.49232685813053</v>
      </c>
      <c r="K12">
        <v>95.6</v>
      </c>
      <c r="L12" s="6">
        <f t="shared" si="5"/>
        <v>598.40800879999995</v>
      </c>
      <c r="M12" s="4">
        <f t="shared" si="6"/>
        <v>9000</v>
      </c>
      <c r="N12" s="18">
        <f t="shared" si="7"/>
        <v>86425.489872924518</v>
      </c>
      <c r="O12" s="18">
        <f t="shared" si="9"/>
        <v>77425.489872924518</v>
      </c>
      <c r="P12" s="6">
        <f t="shared" si="10"/>
        <v>15</v>
      </c>
      <c r="Q12">
        <f t="shared" si="8"/>
        <v>1</v>
      </c>
      <c r="R12" s="6">
        <f t="shared" si="13"/>
        <v>12</v>
      </c>
      <c r="S12">
        <f t="shared" si="11"/>
        <v>0</v>
      </c>
    </row>
    <row r="13" spans="1:20" x14ac:dyDescent="0.3">
      <c r="A13" s="52">
        <v>1</v>
      </c>
      <c r="B13" s="52">
        <v>6</v>
      </c>
      <c r="C13" s="53">
        <v>8.3066103751281748</v>
      </c>
      <c r="D13" s="53">
        <v>21.825562289516199</v>
      </c>
      <c r="E13" s="6">
        <f t="shared" si="12"/>
        <v>12</v>
      </c>
      <c r="F13" s="4">
        <f t="shared" si="1"/>
        <v>6259.4979999999996</v>
      </c>
      <c r="G13" s="4">
        <f t="shared" si="0"/>
        <v>27891.442999999999</v>
      </c>
      <c r="H13" s="4">
        <f t="shared" si="2"/>
        <v>3.32264415005127</v>
      </c>
      <c r="I13" s="18">
        <f t="shared" si="3"/>
        <v>16613.220750256351</v>
      </c>
      <c r="J13" s="6">
        <f t="shared" si="4"/>
        <v>51.995211029894051</v>
      </c>
      <c r="K13">
        <v>120.2</v>
      </c>
      <c r="L13" s="6">
        <f>(K13/1000)*F13</f>
        <v>752.39165959999991</v>
      </c>
      <c r="M13" s="4">
        <f t="shared" si="6"/>
        <v>9000</v>
      </c>
      <c r="N13" s="18">
        <f t="shared" si="7"/>
        <v>43804.267301686246</v>
      </c>
      <c r="O13" s="18">
        <f t="shared" si="9"/>
        <v>34804.267301686246</v>
      </c>
      <c r="P13" s="6">
        <f t="shared" si="10"/>
        <v>13</v>
      </c>
      <c r="Q13">
        <f t="shared" si="8"/>
        <v>1</v>
      </c>
      <c r="R13" s="6">
        <f t="shared" si="13"/>
        <v>12</v>
      </c>
      <c r="S13">
        <f t="shared" si="11"/>
        <v>0</v>
      </c>
    </row>
    <row r="14" spans="1:20" x14ac:dyDescent="0.3">
      <c r="A14" s="52">
        <v>1</v>
      </c>
      <c r="B14" s="52">
        <v>7</v>
      </c>
      <c r="C14" s="53">
        <v>0.12753713251273552</v>
      </c>
      <c r="D14" s="53">
        <v>25.942154924241098</v>
      </c>
      <c r="E14" s="6">
        <f t="shared" si="12"/>
        <v>12</v>
      </c>
      <c r="F14" s="4">
        <f t="shared" si="1"/>
        <v>6259.4979999999996</v>
      </c>
      <c r="G14" s="4">
        <f t="shared" si="0"/>
        <v>27891.442999999999</v>
      </c>
      <c r="H14" s="4">
        <f t="shared" si="2"/>
        <v>5.1014853005094209E-2</v>
      </c>
      <c r="I14" s="18">
        <f t="shared" si="3"/>
        <v>255.07426502547108</v>
      </c>
      <c r="J14" s="6">
        <f t="shared" si="4"/>
        <v>0.79831842588920288</v>
      </c>
      <c r="K14">
        <v>153.6</v>
      </c>
      <c r="L14" s="6">
        <f t="shared" si="5"/>
        <v>961.45889279999983</v>
      </c>
      <c r="M14" s="4">
        <f t="shared" si="6"/>
        <v>9000</v>
      </c>
      <c r="N14" s="18">
        <f t="shared" si="7"/>
        <v>27185.856690651359</v>
      </c>
      <c r="O14" s="18">
        <f t="shared" si="9"/>
        <v>18185.856690651359</v>
      </c>
      <c r="P14" s="6">
        <f t="shared" si="10"/>
        <v>10.199999999999999</v>
      </c>
      <c r="Q14">
        <f t="shared" si="8"/>
        <v>0</v>
      </c>
      <c r="R14" s="6">
        <f t="shared" si="13"/>
        <v>10.199999999999999</v>
      </c>
      <c r="S14">
        <f t="shared" si="11"/>
        <v>0</v>
      </c>
    </row>
    <row r="15" spans="1:20" x14ac:dyDescent="0.3">
      <c r="A15" s="52">
        <v>1</v>
      </c>
      <c r="B15" s="52">
        <v>8</v>
      </c>
      <c r="C15" s="53">
        <v>4.3262846102474333</v>
      </c>
      <c r="D15" s="53">
        <v>24.712109701242198</v>
      </c>
      <c r="E15" s="6">
        <f t="shared" si="12"/>
        <v>10.199999999999999</v>
      </c>
      <c r="F15" s="4">
        <f t="shared" si="1"/>
        <v>4650.5255200000001</v>
      </c>
      <c r="G15" s="4">
        <f t="shared" si="0"/>
        <v>18019.686224000001</v>
      </c>
      <c r="H15" s="4">
        <f t="shared" si="2"/>
        <v>1.7305138440989734</v>
      </c>
      <c r="I15" s="18">
        <f t="shared" si="3"/>
        <v>8652.5692204948682</v>
      </c>
      <c r="J15" s="6">
        <f>(C15/1000)*F15</f>
        <v>20.119496986738941</v>
      </c>
      <c r="K15">
        <v>126.3</v>
      </c>
      <c r="L15" s="6">
        <f t="shared" si="5"/>
        <v>587.36137317600003</v>
      </c>
      <c r="M15" s="4">
        <f t="shared" si="6"/>
        <v>10500.000000000002</v>
      </c>
      <c r="N15" s="18">
        <f t="shared" si="7"/>
        <v>26105.013568305607</v>
      </c>
      <c r="O15" s="18">
        <f t="shared" si="9"/>
        <v>15605.013568305605</v>
      </c>
      <c r="P15" s="6">
        <f t="shared" si="10"/>
        <v>9.6</v>
      </c>
      <c r="Q15">
        <f t="shared" si="8"/>
        <v>0</v>
      </c>
      <c r="R15" s="6">
        <f t="shared" si="13"/>
        <v>9.6</v>
      </c>
      <c r="S15">
        <f t="shared" si="11"/>
        <v>0</v>
      </c>
    </row>
    <row r="16" spans="1:20" x14ac:dyDescent="0.3">
      <c r="A16" s="52">
        <v>1</v>
      </c>
      <c r="B16" s="52">
        <v>9</v>
      </c>
      <c r="C16" s="53">
        <v>52.758162254678453</v>
      </c>
      <c r="D16" s="53">
        <v>23.118503360006699</v>
      </c>
      <c r="E16" s="6">
        <f t="shared" si="12"/>
        <v>9.6</v>
      </c>
      <c r="F16" s="4">
        <f t="shared" si="1"/>
        <v>4166.6864800000003</v>
      </c>
      <c r="G16" s="4">
        <f t="shared" si="0"/>
        <v>15354.169207999999</v>
      </c>
      <c r="H16" s="4">
        <f t="shared" si="2"/>
        <v>21.103264901871384</v>
      </c>
      <c r="I16" s="18">
        <f t="shared" si="3"/>
        <v>105516.32450935691</v>
      </c>
      <c r="J16" s="6">
        <f t="shared" si="4"/>
        <v>219.82672137621506</v>
      </c>
      <c r="K16">
        <v>89.1</v>
      </c>
      <c r="L16" s="6">
        <f t="shared" si="5"/>
        <v>371.25176536800001</v>
      </c>
      <c r="M16" s="4">
        <f t="shared" si="6"/>
        <v>7500</v>
      </c>
      <c r="N16" s="18">
        <f t="shared" si="7"/>
        <v>120719.06867336512</v>
      </c>
      <c r="O16" s="18">
        <f t="shared" si="9"/>
        <v>113219.06867336512</v>
      </c>
      <c r="P16" s="6">
        <f t="shared" si="10"/>
        <v>15</v>
      </c>
      <c r="Q16">
        <f t="shared" si="8"/>
        <v>1</v>
      </c>
      <c r="R16" s="6">
        <f t="shared" si="13"/>
        <v>12</v>
      </c>
      <c r="S16">
        <f t="shared" si="11"/>
        <v>0</v>
      </c>
    </row>
    <row r="17" spans="1:20" x14ac:dyDescent="0.3">
      <c r="A17" s="52">
        <v>1</v>
      </c>
      <c r="B17" s="52">
        <v>10</v>
      </c>
      <c r="C17" s="53">
        <v>69.061198386968726</v>
      </c>
      <c r="D17" s="53">
        <v>19.1187748224059</v>
      </c>
      <c r="E17" s="6">
        <f t="shared" si="12"/>
        <v>12</v>
      </c>
      <c r="F17" s="4">
        <f t="shared" si="1"/>
        <v>6259.4979999999996</v>
      </c>
      <c r="G17" s="4">
        <f t="shared" si="0"/>
        <v>27891.442999999999</v>
      </c>
      <c r="H17" s="4">
        <f t="shared" si="2"/>
        <v>27.624479354787493</v>
      </c>
      <c r="I17" s="18">
        <f t="shared" si="3"/>
        <v>138122.39677393745</v>
      </c>
      <c r="J17" s="6">
        <f t="shared" si="4"/>
        <v>432.28843318083392</v>
      </c>
      <c r="K17">
        <v>58.1</v>
      </c>
      <c r="L17" s="6">
        <f t="shared" si="5"/>
        <v>363.6768338</v>
      </c>
      <c r="M17" s="4">
        <f t="shared" si="6"/>
        <v>3750</v>
      </c>
      <c r="N17" s="18">
        <f t="shared" si="7"/>
        <v>166082.45137331827</v>
      </c>
      <c r="O17" s="18">
        <f t="shared" si="9"/>
        <v>162332.45137331827</v>
      </c>
      <c r="P17" s="6">
        <f t="shared" si="10"/>
        <v>15</v>
      </c>
      <c r="Q17">
        <f t="shared" si="8"/>
        <v>1</v>
      </c>
      <c r="R17" s="6">
        <f t="shared" si="13"/>
        <v>12</v>
      </c>
      <c r="S17">
        <f t="shared" si="11"/>
        <v>0</v>
      </c>
    </row>
    <row r="18" spans="1:20" x14ac:dyDescent="0.3">
      <c r="A18" s="52">
        <v>1</v>
      </c>
      <c r="B18" s="52">
        <v>11</v>
      </c>
      <c r="C18" s="53">
        <v>85.206710315053385</v>
      </c>
      <c r="D18" s="53">
        <v>16.0422446969684</v>
      </c>
      <c r="E18" s="6">
        <f t="shared" si="12"/>
        <v>12</v>
      </c>
      <c r="F18" s="4">
        <f t="shared" si="1"/>
        <v>6259.4979999999996</v>
      </c>
      <c r="G18" s="4">
        <f t="shared" si="0"/>
        <v>27891.442999999999</v>
      </c>
      <c r="H18" s="4">
        <f t="shared" si="2"/>
        <v>34.082684126021356</v>
      </c>
      <c r="I18" s="18">
        <f t="shared" si="3"/>
        <v>170413.42063010679</v>
      </c>
      <c r="J18" s="6">
        <f t="shared" si="4"/>
        <v>533.35123280365599</v>
      </c>
      <c r="K18">
        <v>38</v>
      </c>
      <c r="L18" s="6">
        <f t="shared" si="5"/>
        <v>237.86092399999998</v>
      </c>
      <c r="M18" s="4">
        <f t="shared" si="6"/>
        <v>3750</v>
      </c>
      <c r="N18" s="18">
        <f t="shared" si="7"/>
        <v>198600.35393891044</v>
      </c>
      <c r="O18" s="18">
        <f t="shared" si="9"/>
        <v>194850.35393891044</v>
      </c>
      <c r="P18" s="6">
        <f t="shared" si="10"/>
        <v>15</v>
      </c>
      <c r="Q18">
        <f t="shared" si="8"/>
        <v>1</v>
      </c>
      <c r="R18" s="6">
        <f t="shared" si="13"/>
        <v>12</v>
      </c>
      <c r="S18">
        <f t="shared" si="11"/>
        <v>0</v>
      </c>
    </row>
    <row r="19" spans="1:20" s="16" customFormat="1" x14ac:dyDescent="0.3">
      <c r="A19" s="54">
        <v>1</v>
      </c>
      <c r="B19" s="54">
        <v>12</v>
      </c>
      <c r="C19" s="55">
        <v>107.62989788798937</v>
      </c>
      <c r="D19" s="55">
        <v>12.799216194755999</v>
      </c>
      <c r="E19" s="17">
        <f t="shared" si="12"/>
        <v>12</v>
      </c>
      <c r="F19" s="15">
        <f t="shared" si="1"/>
        <v>6259.4979999999996</v>
      </c>
      <c r="G19" s="15">
        <f t="shared" si="0"/>
        <v>27891.442999999999</v>
      </c>
      <c r="H19" s="4">
        <f t="shared" si="2"/>
        <v>43.051959155195753</v>
      </c>
      <c r="I19" s="20">
        <f t="shared" si="3"/>
        <v>215259.79577597877</v>
      </c>
      <c r="J19" s="17">
        <f t="shared" si="4"/>
        <v>673.70913057007374</v>
      </c>
      <c r="K19" s="16">
        <v>29.4</v>
      </c>
      <c r="L19" s="17">
        <f t="shared" si="5"/>
        <v>184.02924119999997</v>
      </c>
      <c r="M19" s="15">
        <f t="shared" si="6"/>
        <v>3750</v>
      </c>
      <c r="N19" s="20">
        <f t="shared" si="7"/>
        <v>243640.91866534881</v>
      </c>
      <c r="O19" s="20">
        <f t="shared" si="9"/>
        <v>239890.91866534881</v>
      </c>
      <c r="P19" s="17">
        <f t="shared" si="10"/>
        <v>15</v>
      </c>
      <c r="Q19" s="16">
        <f t="shared" si="8"/>
        <v>1</v>
      </c>
      <c r="R19" s="17">
        <f t="shared" si="13"/>
        <v>12</v>
      </c>
      <c r="S19" s="16">
        <f t="shared" si="11"/>
        <v>0</v>
      </c>
      <c r="T19" s="16">
        <f>IF(SUM(S8:S19)=0,0,1)</f>
        <v>0</v>
      </c>
    </row>
    <row r="20" spans="1:20" x14ac:dyDescent="0.3">
      <c r="A20" s="52">
        <v>2</v>
      </c>
      <c r="B20" s="52">
        <v>1</v>
      </c>
      <c r="C20" s="53">
        <v>88.349070409124494</v>
      </c>
      <c r="D20" s="53">
        <v>12.7985132961385</v>
      </c>
      <c r="E20" s="6">
        <f t="shared" si="12"/>
        <v>12</v>
      </c>
      <c r="F20" s="4">
        <f t="shared" si="1"/>
        <v>6259.4979999999996</v>
      </c>
      <c r="G20" s="4">
        <f t="shared" si="0"/>
        <v>27891.442999999999</v>
      </c>
      <c r="H20" s="4">
        <v>19.399999999999999</v>
      </c>
      <c r="I20" s="18">
        <f t="shared" si="3"/>
        <v>96999.999999999985</v>
      </c>
      <c r="J20" s="6">
        <f t="shared" si="4"/>
        <v>553.02082952777391</v>
      </c>
      <c r="K20">
        <v>31.3</v>
      </c>
      <c r="L20" s="6">
        <f t="shared" si="5"/>
        <v>195.92228739999999</v>
      </c>
      <c r="M20" s="4">
        <f t="shared" si="6"/>
        <v>3750</v>
      </c>
      <c r="N20" s="18">
        <f t="shared" si="7"/>
        <v>125248.54154212776</v>
      </c>
      <c r="O20" s="18">
        <f t="shared" si="9"/>
        <v>121498.54154212776</v>
      </c>
      <c r="P20" s="6">
        <f t="shared" si="10"/>
        <v>15</v>
      </c>
      <c r="Q20">
        <f t="shared" si="8"/>
        <v>1</v>
      </c>
      <c r="R20" s="6">
        <f t="shared" si="13"/>
        <v>12</v>
      </c>
      <c r="S20">
        <f t="shared" si="11"/>
        <v>0</v>
      </c>
    </row>
    <row r="21" spans="1:20" x14ac:dyDescent="0.3">
      <c r="A21" s="52">
        <v>2</v>
      </c>
      <c r="B21" s="52">
        <v>2</v>
      </c>
      <c r="C21" s="53">
        <v>58.47194803786067</v>
      </c>
      <c r="D21" s="53">
        <v>11.0636354834418</v>
      </c>
      <c r="E21" s="6">
        <f t="shared" si="12"/>
        <v>12</v>
      </c>
      <c r="F21" s="4">
        <f t="shared" si="1"/>
        <v>6259.4979999999996</v>
      </c>
      <c r="G21" s="4">
        <f t="shared" si="0"/>
        <v>27891.442999999999</v>
      </c>
      <c r="H21" s="4">
        <v>8.5</v>
      </c>
      <c r="I21" s="18">
        <f t="shared" si="3"/>
        <v>42500</v>
      </c>
      <c r="J21" s="6">
        <f t="shared" si="4"/>
        <v>366.00504179909274</v>
      </c>
      <c r="K21">
        <v>29.9</v>
      </c>
      <c r="L21" s="6">
        <f t="shared" si="5"/>
        <v>187.15899019999998</v>
      </c>
      <c r="M21" s="4">
        <f t="shared" si="6"/>
        <v>3750</v>
      </c>
      <c r="N21" s="18">
        <f t="shared" si="7"/>
        <v>70570.289051599088</v>
      </c>
      <c r="O21" s="18">
        <f t="shared" si="9"/>
        <v>66820.289051599088</v>
      </c>
      <c r="P21" s="6">
        <f t="shared" si="10"/>
        <v>15</v>
      </c>
      <c r="Q21">
        <f t="shared" si="8"/>
        <v>1</v>
      </c>
      <c r="R21" s="6">
        <f t="shared" si="13"/>
        <v>12</v>
      </c>
      <c r="S21">
        <f t="shared" si="11"/>
        <v>0</v>
      </c>
    </row>
    <row r="22" spans="1:20" x14ac:dyDescent="0.3">
      <c r="A22" s="52">
        <v>2</v>
      </c>
      <c r="B22" s="52">
        <v>3</v>
      </c>
      <c r="C22" s="53">
        <v>43.5458614354974</v>
      </c>
      <c r="D22" s="53">
        <v>12.5779195420206</v>
      </c>
      <c r="E22" s="6">
        <f t="shared" si="12"/>
        <v>12</v>
      </c>
      <c r="F22" s="4">
        <f t="shared" si="1"/>
        <v>6259.4979999999996</v>
      </c>
      <c r="G22" s="4">
        <f t="shared" si="0"/>
        <v>27891.442999999999</v>
      </c>
      <c r="H22" s="4">
        <v>19.100000000000001</v>
      </c>
      <c r="I22" s="18">
        <f t="shared" si="3"/>
        <v>95500.000000000015</v>
      </c>
      <c r="J22" s="6">
        <f t="shared" si="4"/>
        <v>272.57523256377311</v>
      </c>
      <c r="K22">
        <v>46</v>
      </c>
      <c r="L22" s="6">
        <f t="shared" si="5"/>
        <v>287.93690799999996</v>
      </c>
      <c r="M22" s="4">
        <f t="shared" si="6"/>
        <v>3750</v>
      </c>
      <c r="N22" s="18">
        <f t="shared" si="7"/>
        <v>123376.08132456378</v>
      </c>
      <c r="O22" s="18">
        <f t="shared" si="9"/>
        <v>119626.08132456378</v>
      </c>
      <c r="P22" s="6">
        <f t="shared" si="10"/>
        <v>15</v>
      </c>
      <c r="Q22">
        <f t="shared" si="8"/>
        <v>1</v>
      </c>
      <c r="R22" s="6">
        <f t="shared" si="13"/>
        <v>12</v>
      </c>
      <c r="S22">
        <f t="shared" si="11"/>
        <v>0</v>
      </c>
    </row>
    <row r="23" spans="1:20" x14ac:dyDescent="0.3">
      <c r="A23" s="52">
        <v>2</v>
      </c>
      <c r="B23" s="52">
        <v>4</v>
      </c>
      <c r="C23" s="53">
        <v>28.634817307844639</v>
      </c>
      <c r="D23" s="53">
        <v>14.5001491367568</v>
      </c>
      <c r="E23" s="6">
        <f t="shared" si="12"/>
        <v>12</v>
      </c>
      <c r="F23" s="4">
        <f t="shared" si="1"/>
        <v>6259.4979999999996</v>
      </c>
      <c r="G23" s="4">
        <f t="shared" si="0"/>
        <v>27891.442999999999</v>
      </c>
      <c r="H23" s="4">
        <v>8.4</v>
      </c>
      <c r="I23" s="18">
        <f>(H23/1000)*$D$1*10^6</f>
        <v>42000.000000000007</v>
      </c>
      <c r="J23" s="6">
        <f t="shared" si="4"/>
        <v>179.23958166881889</v>
      </c>
      <c r="K23">
        <v>61.9</v>
      </c>
      <c r="L23" s="6">
        <f t="shared" si="5"/>
        <v>387.46292619999997</v>
      </c>
      <c r="M23" s="4">
        <f t="shared" si="6"/>
        <v>7500</v>
      </c>
      <c r="N23" s="18">
        <f t="shared" si="7"/>
        <v>69683.219655468827</v>
      </c>
      <c r="O23" s="18">
        <f t="shared" si="9"/>
        <v>62183.219655468827</v>
      </c>
      <c r="P23" s="6">
        <f t="shared" si="10"/>
        <v>15</v>
      </c>
      <c r="Q23">
        <f t="shared" si="8"/>
        <v>1</v>
      </c>
      <c r="R23" s="6">
        <f t="shared" si="13"/>
        <v>12</v>
      </c>
      <c r="S23">
        <f t="shared" si="11"/>
        <v>0</v>
      </c>
    </row>
    <row r="24" spans="1:20" x14ac:dyDescent="0.3">
      <c r="A24" s="52">
        <v>2</v>
      </c>
      <c r="B24" s="52">
        <v>5</v>
      </c>
      <c r="C24" s="53">
        <v>22.677465828929094</v>
      </c>
      <c r="D24" s="53">
        <v>21.627218307397101</v>
      </c>
      <c r="E24" s="6">
        <f t="shared" si="12"/>
        <v>12</v>
      </c>
      <c r="F24" s="4">
        <f t="shared" si="1"/>
        <v>6259.4979999999996</v>
      </c>
      <c r="G24" s="4">
        <f t="shared" si="0"/>
        <v>27891.442999999999</v>
      </c>
      <c r="H24" s="4">
        <v>4</v>
      </c>
      <c r="I24" s="18">
        <f t="shared" si="3"/>
        <v>20000</v>
      </c>
      <c r="J24" s="6">
        <f t="shared" si="4"/>
        <v>141.94955200125</v>
      </c>
      <c r="K24">
        <v>115.2</v>
      </c>
      <c r="L24" s="6">
        <f t="shared" si="5"/>
        <v>721.09416959999999</v>
      </c>
      <c r="M24" s="4">
        <f t="shared" si="6"/>
        <v>9000</v>
      </c>
      <c r="N24" s="18">
        <f t="shared" si="7"/>
        <v>47312.298382401248</v>
      </c>
      <c r="O24" s="18">
        <f t="shared" si="9"/>
        <v>38312.298382401248</v>
      </c>
      <c r="P24" s="6">
        <f t="shared" si="10"/>
        <v>13.4</v>
      </c>
      <c r="Q24">
        <f t="shared" si="8"/>
        <v>1</v>
      </c>
      <c r="R24" s="6">
        <f t="shared" si="13"/>
        <v>12</v>
      </c>
      <c r="S24">
        <f t="shared" si="11"/>
        <v>0</v>
      </c>
    </row>
    <row r="25" spans="1:20" x14ac:dyDescent="0.3">
      <c r="A25" s="52">
        <v>2</v>
      </c>
      <c r="B25" s="52">
        <v>6</v>
      </c>
      <c r="C25" s="53">
        <v>4.8834634319172032</v>
      </c>
      <c r="D25" s="53">
        <v>24.6320496480262</v>
      </c>
      <c r="E25" s="6">
        <f t="shared" si="12"/>
        <v>12</v>
      </c>
      <c r="F25" s="4">
        <f t="shared" si="1"/>
        <v>6259.4979999999996</v>
      </c>
      <c r="G25" s="4">
        <f t="shared" si="0"/>
        <v>27891.442999999999</v>
      </c>
      <c r="H25" s="4">
        <v>1.9</v>
      </c>
      <c r="I25" s="18">
        <f t="shared" si="3"/>
        <v>9500</v>
      </c>
      <c r="J25" s="6">
        <f t="shared" si="4"/>
        <v>30.568029585158872</v>
      </c>
      <c r="K25">
        <v>144.69999999999999</v>
      </c>
      <c r="L25" s="6">
        <f t="shared" si="5"/>
        <v>905.74936059999993</v>
      </c>
      <c r="M25" s="4">
        <f t="shared" si="6"/>
        <v>9000</v>
      </c>
      <c r="N25" s="18">
        <f t="shared" si="7"/>
        <v>36516.261668985157</v>
      </c>
      <c r="O25" s="18">
        <f t="shared" si="9"/>
        <v>27516.261668985157</v>
      </c>
      <c r="P25" s="6">
        <f t="shared" si="10"/>
        <v>11.9</v>
      </c>
      <c r="Q25">
        <f t="shared" si="8"/>
        <v>0</v>
      </c>
      <c r="R25" s="6">
        <f t="shared" si="13"/>
        <v>11.9</v>
      </c>
      <c r="S25">
        <f t="shared" si="11"/>
        <v>0</v>
      </c>
    </row>
    <row r="26" spans="1:20" x14ac:dyDescent="0.3">
      <c r="A26" s="52">
        <v>2</v>
      </c>
      <c r="B26" s="52">
        <v>7</v>
      </c>
      <c r="C26" s="53">
        <v>1.2859742623804995E-3</v>
      </c>
      <c r="D26" s="53">
        <v>25.100932979311899</v>
      </c>
      <c r="E26" s="6">
        <f t="shared" si="12"/>
        <v>11.9</v>
      </c>
      <c r="F26" s="4">
        <f t="shared" si="1"/>
        <v>6163.9144800000013</v>
      </c>
      <c r="G26" s="4">
        <f t="shared" si="0"/>
        <v>27264.174177000004</v>
      </c>
      <c r="H26" s="4">
        <v>1</v>
      </c>
      <c r="I26" s="18">
        <f t="shared" si="3"/>
        <v>5000</v>
      </c>
      <c r="J26" s="6">
        <f t="shared" si="4"/>
        <v>7.9266353767944824E-3</v>
      </c>
      <c r="K26">
        <v>144.4</v>
      </c>
      <c r="L26" s="6">
        <f>(K26/1000)*F26</f>
        <v>890.06925091200014</v>
      </c>
      <c r="M26" s="4">
        <f t="shared" si="6"/>
        <v>9000</v>
      </c>
      <c r="N26" s="18">
        <f t="shared" si="7"/>
        <v>31374.112852723378</v>
      </c>
      <c r="O26" s="18">
        <f t="shared" si="9"/>
        <v>22374.112852723378</v>
      </c>
      <c r="P26" s="6">
        <f t="shared" si="10"/>
        <v>11</v>
      </c>
      <c r="Q26">
        <f t="shared" si="8"/>
        <v>0</v>
      </c>
      <c r="R26" s="6">
        <f t="shared" si="13"/>
        <v>11</v>
      </c>
      <c r="S26">
        <f t="shared" si="11"/>
        <v>0</v>
      </c>
    </row>
    <row r="27" spans="1:20" x14ac:dyDescent="0.3">
      <c r="A27" s="52">
        <v>2</v>
      </c>
      <c r="B27" s="52">
        <v>8</v>
      </c>
      <c r="C27" s="53">
        <v>1.9849983105457203</v>
      </c>
      <c r="D27" s="53">
        <v>25.096080908555201</v>
      </c>
      <c r="E27" s="6">
        <f t="shared" si="12"/>
        <v>11</v>
      </c>
      <c r="F27" s="4">
        <f t="shared" si="1"/>
        <v>5336.4659999999994</v>
      </c>
      <c r="G27" s="4">
        <f t="shared" si="0"/>
        <v>22045.421999999999</v>
      </c>
      <c r="H27" s="4">
        <v>1.1000000000000001</v>
      </c>
      <c r="I27" s="18">
        <f t="shared" si="3"/>
        <v>5500.0000000000009</v>
      </c>
      <c r="J27" s="6">
        <f t="shared" si="4"/>
        <v>10.592875994284675</v>
      </c>
      <c r="K27">
        <v>126.3</v>
      </c>
      <c r="L27" s="6">
        <f t="shared" si="5"/>
        <v>673.99565579999989</v>
      </c>
      <c r="M27" s="4">
        <f t="shared" si="6"/>
        <v>10500.000000000002</v>
      </c>
      <c r="N27" s="18">
        <f t="shared" si="7"/>
        <v>26882.019220194281</v>
      </c>
      <c r="O27" s="18">
        <f t="shared" si="9"/>
        <v>16382.019220194279</v>
      </c>
      <c r="P27" s="6">
        <f t="shared" si="10"/>
        <v>9.8000000000000007</v>
      </c>
      <c r="Q27">
        <f t="shared" si="8"/>
        <v>0</v>
      </c>
      <c r="R27" s="6">
        <f t="shared" si="13"/>
        <v>9.8000000000000007</v>
      </c>
      <c r="S27">
        <f t="shared" si="11"/>
        <v>0</v>
      </c>
    </row>
    <row r="28" spans="1:20" x14ac:dyDescent="0.3">
      <c r="A28" s="52">
        <v>2</v>
      </c>
      <c r="B28" s="52">
        <v>9</v>
      </c>
      <c r="C28" s="53">
        <v>43.5458614354974</v>
      </c>
      <c r="D28" s="53">
        <v>20.9015904357958</v>
      </c>
      <c r="E28" s="6">
        <f t="shared" si="12"/>
        <v>9.8000000000000007</v>
      </c>
      <c r="F28" s="4">
        <f t="shared" si="1"/>
        <v>4325.0503200000012</v>
      </c>
      <c r="G28" s="4">
        <f t="shared" si="0"/>
        <v>16210.219776000005</v>
      </c>
      <c r="H28" s="4">
        <v>0.4</v>
      </c>
      <c r="I28" s="18">
        <f t="shared" si="3"/>
        <v>2000</v>
      </c>
      <c r="J28" s="6">
        <f t="shared" si="4"/>
        <v>188.33804193627375</v>
      </c>
      <c r="K28">
        <v>78.7</v>
      </c>
      <c r="L28" s="6">
        <f t="shared" si="5"/>
        <v>340.3814601840001</v>
      </c>
      <c r="M28" s="4">
        <f t="shared" si="6"/>
        <v>7500</v>
      </c>
      <c r="N28" s="18">
        <f t="shared" si="7"/>
        <v>18058.17635775228</v>
      </c>
      <c r="O28" s="18">
        <f t="shared" si="9"/>
        <v>10558.17635775228</v>
      </c>
      <c r="P28" s="6">
        <f t="shared" si="10"/>
        <v>8.3000000000000007</v>
      </c>
      <c r="Q28">
        <f t="shared" si="8"/>
        <v>0</v>
      </c>
      <c r="R28" s="6">
        <f t="shared" si="13"/>
        <v>8.3000000000000007</v>
      </c>
      <c r="S28">
        <f t="shared" si="11"/>
        <v>0</v>
      </c>
    </row>
    <row r="29" spans="1:20" x14ac:dyDescent="0.3">
      <c r="A29" s="52">
        <v>2</v>
      </c>
      <c r="B29" s="52">
        <v>10</v>
      </c>
      <c r="C29" s="53">
        <v>58.47194803786067</v>
      </c>
      <c r="D29" s="53">
        <v>19.548587573926</v>
      </c>
      <c r="E29" s="6">
        <f t="shared" si="12"/>
        <v>8.3000000000000007</v>
      </c>
      <c r="F29" s="4">
        <f t="shared" si="1"/>
        <v>3208.3951200000006</v>
      </c>
      <c r="G29" s="4">
        <f t="shared" si="0"/>
        <v>10533.128061000003</v>
      </c>
      <c r="H29" s="4">
        <v>0.1</v>
      </c>
      <c r="I29" s="18">
        <f t="shared" si="3"/>
        <v>500</v>
      </c>
      <c r="J29" s="6">
        <f t="shared" si="4"/>
        <v>187.60111274156577</v>
      </c>
      <c r="K29">
        <v>61.8</v>
      </c>
      <c r="L29" s="6">
        <f t="shared" si="5"/>
        <v>198.27881841600001</v>
      </c>
      <c r="M29" s="4">
        <f t="shared" si="6"/>
        <v>3750</v>
      </c>
      <c r="N29" s="18">
        <f t="shared" si="7"/>
        <v>11022.450355325569</v>
      </c>
      <c r="O29" s="18">
        <f t="shared" si="9"/>
        <v>7272.450355325569</v>
      </c>
      <c r="P29" s="6">
        <f t="shared" si="10"/>
        <v>7.1</v>
      </c>
      <c r="Q29">
        <f t="shared" si="8"/>
        <v>0</v>
      </c>
      <c r="R29" s="6">
        <f t="shared" si="13"/>
        <v>7.1</v>
      </c>
      <c r="S29">
        <f t="shared" si="11"/>
        <v>0</v>
      </c>
    </row>
    <row r="30" spans="1:20" x14ac:dyDescent="0.3">
      <c r="A30" s="52">
        <v>2</v>
      </c>
      <c r="B30" s="52">
        <v>11</v>
      </c>
      <c r="C30" s="53">
        <v>73.40728750880244</v>
      </c>
      <c r="D30" s="53">
        <v>13.7340903120135</v>
      </c>
      <c r="E30" s="6">
        <f t="shared" si="12"/>
        <v>7.1</v>
      </c>
      <c r="F30" s="4">
        <f t="shared" si="1"/>
        <v>2433.16248</v>
      </c>
      <c r="G30" s="4">
        <f t="shared" si="0"/>
        <v>7121.9412330000005</v>
      </c>
      <c r="H30" s="4">
        <v>2.8</v>
      </c>
      <c r="I30" s="18">
        <f t="shared" si="3"/>
        <v>14000</v>
      </c>
      <c r="J30" s="6">
        <f t="shared" si="4"/>
        <v>178.61185772499078</v>
      </c>
      <c r="K30">
        <v>33.6</v>
      </c>
      <c r="L30" s="6">
        <f t="shared" si="5"/>
        <v>81.754259328000003</v>
      </c>
      <c r="M30" s="4">
        <f t="shared" si="6"/>
        <v>3750</v>
      </c>
      <c r="N30" s="18">
        <f t="shared" si="7"/>
        <v>21218.798831396991</v>
      </c>
      <c r="O30" s="18">
        <f t="shared" si="9"/>
        <v>17468.798831396991</v>
      </c>
      <c r="P30" s="6">
        <f t="shared" si="10"/>
        <v>10</v>
      </c>
      <c r="Q30">
        <f t="shared" si="8"/>
        <v>0</v>
      </c>
      <c r="R30" s="6">
        <f t="shared" si="13"/>
        <v>10</v>
      </c>
      <c r="S30">
        <f t="shared" si="11"/>
        <v>0</v>
      </c>
    </row>
    <row r="31" spans="1:20" s="16" customFormat="1" x14ac:dyDescent="0.3">
      <c r="A31" s="54">
        <v>2</v>
      </c>
      <c r="B31" s="54">
        <v>12</v>
      </c>
      <c r="C31" s="55">
        <v>94.327201695736619</v>
      </c>
      <c r="D31" s="55">
        <v>12.436892488449001</v>
      </c>
      <c r="E31" s="17">
        <f t="shared" si="12"/>
        <v>10</v>
      </c>
      <c r="F31" s="15">
        <f t="shared" si="1"/>
        <v>4486.33</v>
      </c>
      <c r="G31" s="15">
        <f t="shared" si="0"/>
        <v>17098.519</v>
      </c>
      <c r="H31" s="15">
        <v>0.9</v>
      </c>
      <c r="I31" s="20">
        <f t="shared" si="3"/>
        <v>4500</v>
      </c>
      <c r="J31" s="17">
        <f t="shared" si="4"/>
        <v>423.18295478363405</v>
      </c>
      <c r="K31" s="16">
        <v>27.7</v>
      </c>
      <c r="L31" s="17">
        <f t="shared" si="5"/>
        <v>124.27134099999999</v>
      </c>
      <c r="M31" s="15">
        <f t="shared" si="6"/>
        <v>3750</v>
      </c>
      <c r="N31" s="20">
        <f t="shared" si="7"/>
        <v>21897.430613783636</v>
      </c>
      <c r="O31" s="20">
        <f t="shared" si="9"/>
        <v>18147.430613783636</v>
      </c>
      <c r="P31" s="17">
        <f t="shared" si="10"/>
        <v>10.199999999999999</v>
      </c>
      <c r="Q31" s="16">
        <f t="shared" si="8"/>
        <v>0</v>
      </c>
      <c r="R31" s="17">
        <f t="shared" si="13"/>
        <v>10.199999999999999</v>
      </c>
      <c r="S31" s="16">
        <f t="shared" si="11"/>
        <v>0</v>
      </c>
      <c r="T31" s="16">
        <f>IF(SUM(S20:S31)=0,0,1)</f>
        <v>0</v>
      </c>
    </row>
    <row r="32" spans="1:20" x14ac:dyDescent="0.3">
      <c r="A32" s="52">
        <v>3</v>
      </c>
      <c r="B32" s="52">
        <v>1</v>
      </c>
      <c r="C32" s="53">
        <v>18.253135929949998</v>
      </c>
      <c r="D32" s="53">
        <v>12.5747825324519</v>
      </c>
      <c r="E32" s="56">
        <f t="shared" ref="E32" si="14">R31</f>
        <v>10.199999999999999</v>
      </c>
      <c r="F32" s="57">
        <f t="shared" ref="F32" si="15">VLOOKUP(E32,table,2)</f>
        <v>4650.5255200000001</v>
      </c>
      <c r="G32" s="57">
        <f t="shared" ref="G32" si="16">VLOOKUP(E32,table,3)</f>
        <v>18019.686224000001</v>
      </c>
      <c r="H32" s="57">
        <v>0.9</v>
      </c>
      <c r="I32" s="58">
        <f t="shared" ref="I32" si="17">(H32/1000)*$D$1*10^6</f>
        <v>4500</v>
      </c>
      <c r="J32" s="56">
        <f t="shared" ref="J32" si="18">(C32/1000)*F32</f>
        <v>84.886674462261411</v>
      </c>
      <c r="K32" s="59">
        <v>31.3</v>
      </c>
      <c r="L32" s="56">
        <f t="shared" ref="L32:L95" si="19">(K32/1000)*F32</f>
        <v>145.56144877600002</v>
      </c>
      <c r="M32" s="57">
        <f t="shared" ref="M32:M95" si="20">VLOOKUP(B32,withdrawals,2)*$D$5</f>
        <v>3750</v>
      </c>
      <c r="N32" s="58">
        <f t="shared" ref="N32:N95" si="21">G32+I32+J32-L32</f>
        <v>22459.011449686262</v>
      </c>
      <c r="O32" s="58">
        <f t="shared" ref="O32:O95" si="22">N32-M32</f>
        <v>18709.011449686262</v>
      </c>
      <c r="P32" s="56">
        <f t="shared" ref="P32:P95" si="23">IF(O32&gt;0,(VLOOKUP(O32,Volume,2)),0.1)</f>
        <v>10.3</v>
      </c>
      <c r="Q32" s="59">
        <f t="shared" ref="Q32:Q95" si="24">IF(P32&gt;$D$4,1,0)</f>
        <v>0</v>
      </c>
      <c r="R32" s="56">
        <f t="shared" ref="R32:R95" si="25">MIN(P32,$D$4)</f>
        <v>10.3</v>
      </c>
      <c r="S32" s="59">
        <f t="shared" si="11"/>
        <v>0</v>
      </c>
    </row>
    <row r="33" spans="1:20" x14ac:dyDescent="0.3">
      <c r="A33" s="52">
        <v>3</v>
      </c>
      <c r="B33" s="52">
        <v>2</v>
      </c>
      <c r="C33" s="53">
        <v>112.620584896777</v>
      </c>
      <c r="D33" s="53">
        <v>13.2799091679636</v>
      </c>
      <c r="E33" s="56">
        <f t="shared" ref="E33:E96" si="26">R32</f>
        <v>10.3</v>
      </c>
      <c r="F33" s="57">
        <f t="shared" ref="F33:F96" si="27">VLOOKUP(E33,table,2)</f>
        <v>4733.7167200000004</v>
      </c>
      <c r="G33" s="57">
        <f t="shared" ref="G33:G96" si="28">VLOOKUP(E33,table,3)</f>
        <v>18492.788881000008</v>
      </c>
      <c r="H33" s="4">
        <v>5.7</v>
      </c>
      <c r="I33" s="58">
        <f t="shared" ref="I33:I96" si="29">(H33/1000)*$D$1*10^6</f>
        <v>28500</v>
      </c>
      <c r="J33" s="56">
        <f t="shared" ref="J33:J96" si="30">(C33/1000)*F33</f>
        <v>533.11394574205281</v>
      </c>
      <c r="K33" s="59">
        <v>33.799999999999997</v>
      </c>
      <c r="L33" s="56">
        <f t="shared" si="19"/>
        <v>159.99962513599999</v>
      </c>
      <c r="M33" s="57">
        <f t="shared" si="20"/>
        <v>3750</v>
      </c>
      <c r="N33" s="58">
        <f t="shared" si="21"/>
        <v>47365.903201606059</v>
      </c>
      <c r="O33" s="58">
        <f t="shared" si="22"/>
        <v>43615.903201606059</v>
      </c>
      <c r="P33" s="56">
        <f t="shared" si="23"/>
        <v>14.1</v>
      </c>
      <c r="Q33" s="59">
        <f t="shared" si="24"/>
        <v>1</v>
      </c>
      <c r="R33" s="56">
        <f t="shared" si="25"/>
        <v>12</v>
      </c>
      <c r="S33" s="59">
        <f t="shared" si="11"/>
        <v>0</v>
      </c>
    </row>
    <row r="34" spans="1:20" x14ac:dyDescent="0.3">
      <c r="A34" s="52">
        <v>3</v>
      </c>
      <c r="B34" s="52">
        <v>3</v>
      </c>
      <c r="C34" s="53">
        <v>13.5933624481236</v>
      </c>
      <c r="D34" s="53">
        <v>11.264325088143201</v>
      </c>
      <c r="E34" s="56">
        <f t="shared" si="26"/>
        <v>12</v>
      </c>
      <c r="F34" s="57">
        <f t="shared" si="27"/>
        <v>6259.4979999999996</v>
      </c>
      <c r="G34" s="57">
        <f t="shared" si="28"/>
        <v>27891.442999999999</v>
      </c>
      <c r="H34" s="4">
        <v>0.7</v>
      </c>
      <c r="I34" s="58">
        <f t="shared" si="29"/>
        <v>3500</v>
      </c>
      <c r="J34" s="56">
        <f t="shared" si="30"/>
        <v>85.087625057304777</v>
      </c>
      <c r="K34" s="59">
        <v>40.700000000000003</v>
      </c>
      <c r="L34" s="56">
        <f t="shared" si="19"/>
        <v>254.76156859999998</v>
      </c>
      <c r="M34" s="57">
        <f t="shared" si="20"/>
        <v>3750</v>
      </c>
      <c r="N34" s="58">
        <f t="shared" si="21"/>
        <v>31221.769056457306</v>
      </c>
      <c r="O34" s="58">
        <f t="shared" si="22"/>
        <v>27471.769056457306</v>
      </c>
      <c r="P34" s="56">
        <f t="shared" si="23"/>
        <v>11.9</v>
      </c>
      <c r="Q34" s="59">
        <f t="shared" si="24"/>
        <v>0</v>
      </c>
      <c r="R34" s="56">
        <f t="shared" si="25"/>
        <v>11.9</v>
      </c>
      <c r="S34" s="59">
        <f t="shared" si="11"/>
        <v>0</v>
      </c>
    </row>
    <row r="35" spans="1:20" x14ac:dyDescent="0.3">
      <c r="A35" s="52">
        <v>3</v>
      </c>
      <c r="B35" s="52">
        <v>4</v>
      </c>
      <c r="C35" s="53">
        <v>20.868590366624002</v>
      </c>
      <c r="D35" s="53">
        <v>20.7068662059913</v>
      </c>
      <c r="E35" s="56">
        <f t="shared" si="26"/>
        <v>11.9</v>
      </c>
      <c r="F35" s="57">
        <f t="shared" si="27"/>
        <v>6163.9144800000013</v>
      </c>
      <c r="G35" s="57">
        <f t="shared" si="28"/>
        <v>27264.174177000004</v>
      </c>
      <c r="H35" s="4">
        <v>1.1000000000000001</v>
      </c>
      <c r="I35" s="58">
        <f t="shared" si="29"/>
        <v>5500.0000000000009</v>
      </c>
      <c r="J35" s="56">
        <f t="shared" si="30"/>
        <v>128.63220633802223</v>
      </c>
      <c r="K35" s="59">
        <v>89.8</v>
      </c>
      <c r="L35" s="56">
        <f t="shared" si="19"/>
        <v>553.51952030400003</v>
      </c>
      <c r="M35" s="57">
        <f t="shared" si="20"/>
        <v>7500</v>
      </c>
      <c r="N35" s="58">
        <f t="shared" si="21"/>
        <v>32339.286863034031</v>
      </c>
      <c r="O35" s="58">
        <f t="shared" si="22"/>
        <v>24839.286863034031</v>
      </c>
      <c r="P35" s="56">
        <f t="shared" si="23"/>
        <v>11.4</v>
      </c>
      <c r="Q35" s="59">
        <f t="shared" si="24"/>
        <v>0</v>
      </c>
      <c r="R35" s="56">
        <f t="shared" si="25"/>
        <v>11.4</v>
      </c>
      <c r="S35" s="59">
        <f t="shared" si="11"/>
        <v>0</v>
      </c>
    </row>
    <row r="36" spans="1:20" x14ac:dyDescent="0.3">
      <c r="A36" s="52">
        <v>3</v>
      </c>
      <c r="B36" s="52">
        <v>5</v>
      </c>
      <c r="C36" s="53">
        <v>7.8547361030382499</v>
      </c>
      <c r="D36" s="53">
        <v>19.9105643735755</v>
      </c>
      <c r="E36" s="56">
        <f t="shared" si="26"/>
        <v>11.4</v>
      </c>
      <c r="F36" s="57">
        <f t="shared" si="27"/>
        <v>5696.9312799999998</v>
      </c>
      <c r="G36" s="57">
        <f t="shared" si="28"/>
        <v>24271.600832000004</v>
      </c>
      <c r="H36" s="4">
        <v>0.4</v>
      </c>
      <c r="I36" s="58">
        <f t="shared" si="29"/>
        <v>2000</v>
      </c>
      <c r="J36" s="56">
        <f t="shared" si="30"/>
        <v>44.747891801543901</v>
      </c>
      <c r="K36" s="59">
        <v>101.7</v>
      </c>
      <c r="L36" s="56">
        <f t="shared" si="19"/>
        <v>579.377911176</v>
      </c>
      <c r="M36" s="57">
        <f t="shared" si="20"/>
        <v>9000</v>
      </c>
      <c r="N36" s="58">
        <f t="shared" si="21"/>
        <v>25736.970812625546</v>
      </c>
      <c r="O36" s="58">
        <f t="shared" si="22"/>
        <v>16736.970812625546</v>
      </c>
      <c r="P36" s="56">
        <f t="shared" si="23"/>
        <v>9.9</v>
      </c>
      <c r="Q36" s="59">
        <f t="shared" si="24"/>
        <v>0</v>
      </c>
      <c r="R36" s="56">
        <f t="shared" si="25"/>
        <v>9.9</v>
      </c>
      <c r="S36" s="59">
        <f t="shared" si="11"/>
        <v>0</v>
      </c>
    </row>
    <row r="37" spans="1:20" x14ac:dyDescent="0.3">
      <c r="A37" s="52">
        <v>3</v>
      </c>
      <c r="B37" s="52">
        <v>6</v>
      </c>
      <c r="C37" s="53">
        <v>9.2675099895593096</v>
      </c>
      <c r="D37" s="53">
        <v>22.191527664880599</v>
      </c>
      <c r="E37" s="56">
        <f t="shared" si="26"/>
        <v>9.9</v>
      </c>
      <c r="F37" s="57">
        <f t="shared" si="27"/>
        <v>4405.3256799999999</v>
      </c>
      <c r="G37" s="57">
        <f t="shared" si="28"/>
        <v>16650.299597000001</v>
      </c>
      <c r="H37" s="4">
        <v>0.5</v>
      </c>
      <c r="I37" s="58">
        <f t="shared" si="29"/>
        <v>2500</v>
      </c>
      <c r="J37" s="56">
        <f t="shared" si="30"/>
        <v>40.826399746662155</v>
      </c>
      <c r="K37" s="59">
        <v>120.2</v>
      </c>
      <c r="L37" s="56">
        <f t="shared" si="19"/>
        <v>529.52014673600002</v>
      </c>
      <c r="M37" s="57">
        <f t="shared" si="20"/>
        <v>9000</v>
      </c>
      <c r="N37" s="58">
        <f t="shared" si="21"/>
        <v>18661.605850010666</v>
      </c>
      <c r="O37" s="58">
        <f t="shared" si="22"/>
        <v>9661.6058500106665</v>
      </c>
      <c r="P37" s="56">
        <f t="shared" si="23"/>
        <v>8</v>
      </c>
      <c r="Q37" s="59">
        <f t="shared" si="24"/>
        <v>0</v>
      </c>
      <c r="R37" s="56">
        <f t="shared" si="25"/>
        <v>8</v>
      </c>
      <c r="S37" s="59">
        <f t="shared" si="11"/>
        <v>0</v>
      </c>
    </row>
    <row r="38" spans="1:20" x14ac:dyDescent="0.3">
      <c r="A38" s="52">
        <v>3</v>
      </c>
      <c r="B38" s="52">
        <v>7</v>
      </c>
      <c r="C38" s="53">
        <v>2.7693867717188101</v>
      </c>
      <c r="D38" s="53">
        <v>25.1577846378032</v>
      </c>
      <c r="E38" s="56">
        <f t="shared" si="26"/>
        <v>8</v>
      </c>
      <c r="F38" s="57">
        <f t="shared" si="27"/>
        <v>3004.7460000000001</v>
      </c>
      <c r="G38" s="57">
        <f t="shared" si="28"/>
        <v>9592.3950000000004</v>
      </c>
      <c r="H38" s="4">
        <v>0.2</v>
      </c>
      <c r="I38" s="58">
        <f t="shared" si="29"/>
        <v>1000</v>
      </c>
      <c r="J38" s="56">
        <f t="shared" si="30"/>
        <v>8.3213038247750077</v>
      </c>
      <c r="K38" s="59">
        <v>144.4</v>
      </c>
      <c r="L38" s="56">
        <f t="shared" si="19"/>
        <v>433.88532240000001</v>
      </c>
      <c r="M38" s="57">
        <f t="shared" si="20"/>
        <v>9000</v>
      </c>
      <c r="N38" s="58">
        <f t="shared" si="21"/>
        <v>10166.830981424777</v>
      </c>
      <c r="O38" s="58">
        <f t="shared" si="22"/>
        <v>1166.8309814247768</v>
      </c>
      <c r="P38" s="56">
        <f t="shared" si="23"/>
        <v>3</v>
      </c>
      <c r="Q38" s="59">
        <f t="shared" si="24"/>
        <v>0</v>
      </c>
      <c r="R38" s="56">
        <f t="shared" si="25"/>
        <v>3</v>
      </c>
      <c r="S38" s="59">
        <f t="shared" si="11"/>
        <v>0</v>
      </c>
    </row>
    <row r="39" spans="1:20" x14ac:dyDescent="0.3">
      <c r="A39" s="52">
        <v>3</v>
      </c>
      <c r="B39" s="52">
        <v>8</v>
      </c>
      <c r="C39" s="53">
        <v>0</v>
      </c>
      <c r="D39" s="53">
        <v>22.947624062917601</v>
      </c>
      <c r="E39" s="56">
        <f t="shared" si="26"/>
        <v>3</v>
      </c>
      <c r="F39" s="57">
        <f t="shared" si="27"/>
        <v>576.46599999999989</v>
      </c>
      <c r="G39" s="57">
        <f t="shared" si="28"/>
        <v>1142.3900000000001</v>
      </c>
      <c r="H39" s="4">
        <v>0</v>
      </c>
      <c r="I39" s="58">
        <f t="shared" si="29"/>
        <v>0</v>
      </c>
      <c r="J39" s="56">
        <f t="shared" si="30"/>
        <v>0</v>
      </c>
      <c r="K39" s="59">
        <v>111.6</v>
      </c>
      <c r="L39" s="56">
        <f t="shared" si="19"/>
        <v>64.333605599999984</v>
      </c>
      <c r="M39" s="57">
        <f t="shared" si="20"/>
        <v>10500.000000000002</v>
      </c>
      <c r="N39" s="58">
        <f t="shared" si="21"/>
        <v>1078.0563944</v>
      </c>
      <c r="O39" s="58">
        <f t="shared" si="22"/>
        <v>-9421.9436056000013</v>
      </c>
      <c r="P39" s="56">
        <f t="shared" si="23"/>
        <v>0.1</v>
      </c>
      <c r="Q39" s="59">
        <f t="shared" si="24"/>
        <v>0</v>
      </c>
      <c r="R39" s="56">
        <f t="shared" si="25"/>
        <v>0.1</v>
      </c>
      <c r="S39" s="59">
        <f t="shared" si="11"/>
        <v>1</v>
      </c>
    </row>
    <row r="40" spans="1:20" x14ac:dyDescent="0.3">
      <c r="A40" s="52">
        <v>3</v>
      </c>
      <c r="B40" s="52">
        <v>9</v>
      </c>
      <c r="C40" s="53">
        <v>4.7704628063691903</v>
      </c>
      <c r="D40" s="53">
        <v>23.697279163286201</v>
      </c>
      <c r="E40" s="56">
        <f t="shared" si="26"/>
        <v>0.1</v>
      </c>
      <c r="F40" s="57">
        <f t="shared" si="27"/>
        <v>3.0872799999999998</v>
      </c>
      <c r="G40" s="57">
        <f t="shared" si="28"/>
        <v>66.974502999999999</v>
      </c>
      <c r="H40" s="4">
        <v>0.3</v>
      </c>
      <c r="I40" s="58">
        <f t="shared" si="29"/>
        <v>1499.9999999999998</v>
      </c>
      <c r="J40" s="56">
        <f t="shared" si="30"/>
        <v>1.4727754412847474E-2</v>
      </c>
      <c r="K40" s="59">
        <v>94.8</v>
      </c>
      <c r="L40" s="56">
        <f t="shared" si="19"/>
        <v>0.29267414399999997</v>
      </c>
      <c r="M40" s="57">
        <f t="shared" si="20"/>
        <v>7500</v>
      </c>
      <c r="N40" s="58">
        <f t="shared" si="21"/>
        <v>1566.6965566104125</v>
      </c>
      <c r="O40" s="58">
        <f t="shared" si="22"/>
        <v>-5933.3034433895873</v>
      </c>
      <c r="P40" s="56">
        <f t="shared" si="23"/>
        <v>0.1</v>
      </c>
      <c r="Q40" s="59">
        <f t="shared" si="24"/>
        <v>0</v>
      </c>
      <c r="R40" s="56">
        <f t="shared" si="25"/>
        <v>0.1</v>
      </c>
      <c r="S40" s="59">
        <f t="shared" si="11"/>
        <v>1</v>
      </c>
    </row>
    <row r="41" spans="1:20" x14ac:dyDescent="0.3">
      <c r="A41" s="52">
        <v>3</v>
      </c>
      <c r="B41" s="52">
        <v>10</v>
      </c>
      <c r="C41" s="53">
        <v>60.827220296952603</v>
      </c>
      <c r="D41" s="53">
        <v>20.738027067669499</v>
      </c>
      <c r="E41" s="56">
        <f t="shared" si="26"/>
        <v>0.1</v>
      </c>
      <c r="F41" s="57">
        <f t="shared" si="27"/>
        <v>3.0872799999999998</v>
      </c>
      <c r="G41" s="57">
        <f t="shared" si="28"/>
        <v>66.974502999999999</v>
      </c>
      <c r="H41" s="4">
        <v>3.1</v>
      </c>
      <c r="I41" s="58">
        <f t="shared" si="29"/>
        <v>15500</v>
      </c>
      <c r="J41" s="56">
        <f t="shared" si="30"/>
        <v>0.18779066067837583</v>
      </c>
      <c r="K41" s="59">
        <v>65.7</v>
      </c>
      <c r="L41" s="56">
        <f t="shared" si="19"/>
        <v>0.20283429600000003</v>
      </c>
      <c r="M41" s="57">
        <f t="shared" si="20"/>
        <v>3750</v>
      </c>
      <c r="N41" s="58">
        <f t="shared" si="21"/>
        <v>15566.959459364678</v>
      </c>
      <c r="O41" s="58">
        <f t="shared" si="22"/>
        <v>11816.959459364678</v>
      </c>
      <c r="P41" s="56">
        <f t="shared" si="23"/>
        <v>8.6</v>
      </c>
      <c r="Q41" s="59">
        <f t="shared" si="24"/>
        <v>0</v>
      </c>
      <c r="R41" s="56">
        <f t="shared" si="25"/>
        <v>8.6</v>
      </c>
      <c r="S41" s="59">
        <f t="shared" si="11"/>
        <v>0</v>
      </c>
    </row>
    <row r="42" spans="1:20" x14ac:dyDescent="0.3">
      <c r="A42" s="52">
        <v>3</v>
      </c>
      <c r="B42" s="52">
        <v>11</v>
      </c>
      <c r="C42" s="53">
        <v>9.5428496059743004</v>
      </c>
      <c r="D42" s="53">
        <v>15.9983689749248</v>
      </c>
      <c r="E42" s="56">
        <f t="shared" si="26"/>
        <v>8.6</v>
      </c>
      <c r="F42" s="57">
        <f t="shared" si="27"/>
        <v>3418.6048799999999</v>
      </c>
      <c r="G42" s="57">
        <f t="shared" si="28"/>
        <v>11535.969168</v>
      </c>
      <c r="H42" s="4">
        <v>0.5</v>
      </c>
      <c r="I42" s="58">
        <f t="shared" si="29"/>
        <v>2500</v>
      </c>
      <c r="J42" s="56">
        <f t="shared" si="30"/>
        <v>32.623232232089819</v>
      </c>
      <c r="K42" s="59">
        <v>38</v>
      </c>
      <c r="L42" s="56">
        <f t="shared" si="19"/>
        <v>129.90698544</v>
      </c>
      <c r="M42" s="57">
        <f t="shared" si="20"/>
        <v>3750</v>
      </c>
      <c r="N42" s="58">
        <f t="shared" si="21"/>
        <v>13938.685414792089</v>
      </c>
      <c r="O42" s="58">
        <f t="shared" si="22"/>
        <v>10188.685414792089</v>
      </c>
      <c r="P42" s="56">
        <f t="shared" si="23"/>
        <v>8.1</v>
      </c>
      <c r="Q42" s="59">
        <f t="shared" si="24"/>
        <v>0</v>
      </c>
      <c r="R42" s="56">
        <f t="shared" si="25"/>
        <v>8.1</v>
      </c>
      <c r="S42" s="59">
        <f t="shared" si="11"/>
        <v>0</v>
      </c>
    </row>
    <row r="43" spans="1:20" s="16" customFormat="1" x14ac:dyDescent="0.3">
      <c r="A43" s="54">
        <v>3</v>
      </c>
      <c r="B43" s="54">
        <v>12</v>
      </c>
      <c r="C43" s="55">
        <v>55.708489663405302</v>
      </c>
      <c r="D43" s="55">
        <v>11.4463911712586</v>
      </c>
      <c r="E43" s="17">
        <f t="shared" si="26"/>
        <v>8.1</v>
      </c>
      <c r="F43" s="15">
        <f t="shared" si="27"/>
        <v>3071.9000799999999</v>
      </c>
      <c r="G43" s="15">
        <f t="shared" si="28"/>
        <v>9899.2008229999992</v>
      </c>
      <c r="H43" s="15">
        <v>2.8</v>
      </c>
      <c r="I43" s="20">
        <f t="shared" si="29"/>
        <v>14000</v>
      </c>
      <c r="J43" s="17">
        <f t="shared" si="30"/>
        <v>171.13091385369393</v>
      </c>
      <c r="K43" s="16">
        <v>26</v>
      </c>
      <c r="L43" s="17">
        <f t="shared" si="19"/>
        <v>79.86940208</v>
      </c>
      <c r="M43" s="15">
        <f t="shared" si="20"/>
        <v>3750</v>
      </c>
      <c r="N43" s="20">
        <f t="shared" si="21"/>
        <v>23990.462334773692</v>
      </c>
      <c r="O43" s="20">
        <f t="shared" si="22"/>
        <v>20240.462334773692</v>
      </c>
      <c r="P43" s="17">
        <f t="shared" si="23"/>
        <v>10.6</v>
      </c>
      <c r="Q43" s="16">
        <f t="shared" si="24"/>
        <v>0</v>
      </c>
      <c r="R43" s="17">
        <f t="shared" si="25"/>
        <v>10.6</v>
      </c>
      <c r="S43" s="16">
        <f t="shared" si="11"/>
        <v>0</v>
      </c>
      <c r="T43" s="16">
        <f>IF(SUM(S32:S43)=0,0,1)</f>
        <v>1</v>
      </c>
    </row>
    <row r="44" spans="1:20" x14ac:dyDescent="0.3">
      <c r="A44" s="52">
        <v>4</v>
      </c>
      <c r="B44" s="52">
        <v>1</v>
      </c>
      <c r="C44" s="53">
        <v>120.681427985285</v>
      </c>
      <c r="D44" s="53">
        <v>11.4438129784706</v>
      </c>
      <c r="E44" s="56">
        <f t="shared" si="26"/>
        <v>10.6</v>
      </c>
      <c r="F44" s="57">
        <f t="shared" si="27"/>
        <v>4987.6640800000005</v>
      </c>
      <c r="G44" s="57">
        <f t="shared" si="28"/>
        <v>19963.102047999997</v>
      </c>
      <c r="H44" s="4">
        <v>9.8000000000000007</v>
      </c>
      <c r="I44" s="58">
        <f t="shared" si="29"/>
        <v>49000.000000000007</v>
      </c>
      <c r="J44" s="56">
        <f t="shared" si="30"/>
        <v>601.91842348531281</v>
      </c>
      <c r="K44" s="59">
        <v>27.6</v>
      </c>
      <c r="L44" s="56">
        <f t="shared" si="19"/>
        <v>137.65952860800002</v>
      </c>
      <c r="M44" s="57">
        <f t="shared" si="20"/>
        <v>3750</v>
      </c>
      <c r="N44" s="58">
        <f t="shared" si="21"/>
        <v>69427.36094287732</v>
      </c>
      <c r="O44" s="58">
        <f t="shared" si="22"/>
        <v>65677.36094287732</v>
      </c>
      <c r="P44" s="56">
        <f t="shared" si="23"/>
        <v>15</v>
      </c>
      <c r="Q44" s="59">
        <f t="shared" si="24"/>
        <v>1</v>
      </c>
      <c r="R44" s="56">
        <f t="shared" si="25"/>
        <v>12</v>
      </c>
      <c r="S44" s="59">
        <f t="shared" si="11"/>
        <v>0</v>
      </c>
    </row>
    <row r="45" spans="1:20" x14ac:dyDescent="0.3">
      <c r="A45" s="52">
        <v>4</v>
      </c>
      <c r="B45" s="52">
        <v>2</v>
      </c>
      <c r="C45" s="53">
        <v>120.367840531497</v>
      </c>
      <c r="D45" s="53">
        <v>11.5705485783367</v>
      </c>
      <c r="E45" s="56">
        <f t="shared" si="26"/>
        <v>12</v>
      </c>
      <c r="F45" s="57">
        <f t="shared" si="27"/>
        <v>6259.4979999999996</v>
      </c>
      <c r="G45" s="57">
        <f t="shared" si="28"/>
        <v>27891.442999999999</v>
      </c>
      <c r="H45" s="4">
        <v>49</v>
      </c>
      <c r="I45" s="58">
        <f t="shared" si="29"/>
        <v>245000</v>
      </c>
      <c r="J45" s="56">
        <f t="shared" si="30"/>
        <v>753.44225707122428</v>
      </c>
      <c r="K45" s="59">
        <v>31.8</v>
      </c>
      <c r="L45" s="56">
        <f t="shared" si="19"/>
        <v>199.05203639999999</v>
      </c>
      <c r="M45" s="57">
        <f t="shared" si="20"/>
        <v>3750</v>
      </c>
      <c r="N45" s="58">
        <f t="shared" si="21"/>
        <v>273445.83322067116</v>
      </c>
      <c r="O45" s="58">
        <f t="shared" si="22"/>
        <v>269695.83322067116</v>
      </c>
      <c r="P45" s="56">
        <f t="shared" si="23"/>
        <v>15</v>
      </c>
      <c r="Q45" s="59">
        <f t="shared" si="24"/>
        <v>1</v>
      </c>
      <c r="R45" s="56">
        <f t="shared" si="25"/>
        <v>12</v>
      </c>
      <c r="S45" s="59">
        <f t="shared" si="11"/>
        <v>0</v>
      </c>
    </row>
    <row r="46" spans="1:20" x14ac:dyDescent="0.3">
      <c r="A46" s="52">
        <v>4</v>
      </c>
      <c r="B46" s="52">
        <v>3</v>
      </c>
      <c r="C46" s="53">
        <v>44.847947313896398</v>
      </c>
      <c r="D46" s="53">
        <v>12.6594415477349</v>
      </c>
      <c r="E46" s="56">
        <f t="shared" si="26"/>
        <v>12</v>
      </c>
      <c r="F46" s="57">
        <f t="shared" si="27"/>
        <v>6259.4979999999996</v>
      </c>
      <c r="G46" s="57">
        <f t="shared" si="28"/>
        <v>27891.442999999999</v>
      </c>
      <c r="H46" s="4">
        <v>23.7</v>
      </c>
      <c r="I46" s="58">
        <f t="shared" si="29"/>
        <v>118500</v>
      </c>
      <c r="J46" s="56">
        <f t="shared" si="30"/>
        <v>280.72563651543987</v>
      </c>
      <c r="K46" s="59">
        <v>46</v>
      </c>
      <c r="L46" s="56">
        <f t="shared" si="19"/>
        <v>287.93690799999996</v>
      </c>
      <c r="M46" s="57">
        <f t="shared" si="20"/>
        <v>3750</v>
      </c>
      <c r="N46" s="58">
        <f t="shared" si="21"/>
        <v>146384.23172851544</v>
      </c>
      <c r="O46" s="58">
        <f t="shared" si="22"/>
        <v>142634.23172851544</v>
      </c>
      <c r="P46" s="56">
        <f t="shared" si="23"/>
        <v>15</v>
      </c>
      <c r="Q46" s="59">
        <f t="shared" si="24"/>
        <v>1</v>
      </c>
      <c r="R46" s="56">
        <f t="shared" si="25"/>
        <v>12</v>
      </c>
      <c r="S46" s="59">
        <f t="shared" si="11"/>
        <v>0</v>
      </c>
    </row>
    <row r="47" spans="1:20" x14ac:dyDescent="0.3">
      <c r="A47" s="52">
        <v>4</v>
      </c>
      <c r="B47" s="52">
        <v>4</v>
      </c>
      <c r="C47" s="53">
        <v>16.380037848158</v>
      </c>
      <c r="D47" s="53">
        <v>20.4243012547206</v>
      </c>
      <c r="E47" s="56">
        <f t="shared" si="26"/>
        <v>12</v>
      </c>
      <c r="F47" s="57">
        <f t="shared" si="27"/>
        <v>6259.4979999999996</v>
      </c>
      <c r="G47" s="57">
        <f t="shared" si="28"/>
        <v>27891.442999999999</v>
      </c>
      <c r="H47" s="4">
        <v>11.5</v>
      </c>
      <c r="I47" s="58">
        <f t="shared" si="29"/>
        <v>57499.999999999993</v>
      </c>
      <c r="J47" s="56">
        <f t="shared" si="30"/>
        <v>102.5308141504693</v>
      </c>
      <c r="K47" s="59">
        <v>84.4</v>
      </c>
      <c r="L47" s="56">
        <f t="shared" si="19"/>
        <v>528.30163119999997</v>
      </c>
      <c r="M47" s="57">
        <f t="shared" si="20"/>
        <v>7500</v>
      </c>
      <c r="N47" s="58">
        <f t="shared" si="21"/>
        <v>84965.672182950468</v>
      </c>
      <c r="O47" s="58">
        <f t="shared" si="22"/>
        <v>77465.672182950468</v>
      </c>
      <c r="P47" s="56">
        <f t="shared" si="23"/>
        <v>15</v>
      </c>
      <c r="Q47" s="59">
        <f t="shared" si="24"/>
        <v>1</v>
      </c>
      <c r="R47" s="56">
        <f t="shared" si="25"/>
        <v>12</v>
      </c>
      <c r="S47" s="59">
        <f t="shared" si="11"/>
        <v>0</v>
      </c>
    </row>
    <row r="48" spans="1:20" x14ac:dyDescent="0.3">
      <c r="A48" s="52">
        <v>4</v>
      </c>
      <c r="B48" s="52">
        <v>5</v>
      </c>
      <c r="C48" s="53">
        <v>5.67973894676964</v>
      </c>
      <c r="D48" s="53">
        <v>19.3271238417659</v>
      </c>
      <c r="E48" s="56">
        <f t="shared" si="26"/>
        <v>12</v>
      </c>
      <c r="F48" s="57">
        <f t="shared" si="27"/>
        <v>6259.4979999999996</v>
      </c>
      <c r="G48" s="57">
        <f t="shared" si="28"/>
        <v>27891.442999999999</v>
      </c>
      <c r="H48" s="4">
        <v>5.7</v>
      </c>
      <c r="I48" s="58">
        <f t="shared" si="29"/>
        <v>28500</v>
      </c>
      <c r="J48" s="56">
        <f t="shared" si="30"/>
        <v>35.552314577826671</v>
      </c>
      <c r="K48" s="59">
        <v>95.6</v>
      </c>
      <c r="L48" s="56">
        <f t="shared" si="19"/>
        <v>598.40800879999995</v>
      </c>
      <c r="M48" s="57">
        <f t="shared" si="20"/>
        <v>9000</v>
      </c>
      <c r="N48" s="58">
        <f t="shared" si="21"/>
        <v>55828.58730577783</v>
      </c>
      <c r="O48" s="58">
        <f t="shared" si="22"/>
        <v>46828.58730577783</v>
      </c>
      <c r="P48" s="56">
        <f t="shared" si="23"/>
        <v>14.4</v>
      </c>
      <c r="Q48" s="59">
        <f t="shared" si="24"/>
        <v>1</v>
      </c>
      <c r="R48" s="56">
        <f t="shared" si="25"/>
        <v>12</v>
      </c>
      <c r="S48" s="59">
        <f t="shared" si="11"/>
        <v>0</v>
      </c>
    </row>
    <row r="49" spans="1:20" x14ac:dyDescent="0.3">
      <c r="A49" s="52">
        <v>4</v>
      </c>
      <c r="B49" s="52">
        <v>6</v>
      </c>
      <c r="C49" s="53">
        <v>0</v>
      </c>
      <c r="D49" s="53">
        <v>20.775549778941599</v>
      </c>
      <c r="E49" s="56">
        <f t="shared" si="26"/>
        <v>12</v>
      </c>
      <c r="F49" s="57">
        <f t="shared" si="27"/>
        <v>6259.4979999999996</v>
      </c>
      <c r="G49" s="57">
        <f t="shared" si="28"/>
        <v>27891.442999999999</v>
      </c>
      <c r="H49" s="4">
        <v>2.7</v>
      </c>
      <c r="I49" s="58">
        <f t="shared" si="29"/>
        <v>13500.000000000002</v>
      </c>
      <c r="J49" s="56">
        <f t="shared" si="30"/>
        <v>0</v>
      </c>
      <c r="K49" s="59">
        <v>112.9</v>
      </c>
      <c r="L49" s="56">
        <f t="shared" si="19"/>
        <v>706.69732419999991</v>
      </c>
      <c r="M49" s="57">
        <f t="shared" si="20"/>
        <v>9000</v>
      </c>
      <c r="N49" s="58">
        <f t="shared" si="21"/>
        <v>40684.745675799997</v>
      </c>
      <c r="O49" s="58">
        <f t="shared" si="22"/>
        <v>31684.745675799997</v>
      </c>
      <c r="P49" s="56">
        <f t="shared" si="23"/>
        <v>12.5</v>
      </c>
      <c r="Q49" s="59">
        <f t="shared" si="24"/>
        <v>1</v>
      </c>
      <c r="R49" s="56">
        <f t="shared" si="25"/>
        <v>12</v>
      </c>
      <c r="S49" s="59">
        <f t="shared" si="11"/>
        <v>0</v>
      </c>
    </row>
    <row r="50" spans="1:20" x14ac:dyDescent="0.3">
      <c r="A50" s="52">
        <v>4</v>
      </c>
      <c r="B50" s="52">
        <v>7</v>
      </c>
      <c r="C50" s="53">
        <v>0.342354208184736</v>
      </c>
      <c r="D50" s="53">
        <v>26.2796831828522</v>
      </c>
      <c r="E50" s="56">
        <f t="shared" si="26"/>
        <v>12</v>
      </c>
      <c r="F50" s="57">
        <f t="shared" si="27"/>
        <v>6259.4979999999996</v>
      </c>
      <c r="G50" s="57">
        <f t="shared" si="28"/>
        <v>27891.442999999999</v>
      </c>
      <c r="H50" s="4">
        <v>1.3</v>
      </c>
      <c r="I50" s="58">
        <f t="shared" si="29"/>
        <v>6500</v>
      </c>
      <c r="J50" s="56">
        <f t="shared" si="30"/>
        <v>2.1429654814239387</v>
      </c>
      <c r="K50" s="59">
        <v>153.6</v>
      </c>
      <c r="L50" s="56">
        <f t="shared" si="19"/>
        <v>961.45889279999983</v>
      </c>
      <c r="M50" s="57">
        <f t="shared" si="20"/>
        <v>9000</v>
      </c>
      <c r="N50" s="58">
        <f t="shared" si="21"/>
        <v>33432.127072681425</v>
      </c>
      <c r="O50" s="58">
        <f t="shared" si="22"/>
        <v>24432.127072681425</v>
      </c>
      <c r="P50" s="56">
        <f t="shared" si="23"/>
        <v>11.4</v>
      </c>
      <c r="Q50" s="59">
        <f t="shared" si="24"/>
        <v>0</v>
      </c>
      <c r="R50" s="56">
        <f t="shared" si="25"/>
        <v>11.4</v>
      </c>
      <c r="S50" s="59">
        <f t="shared" si="11"/>
        <v>0</v>
      </c>
    </row>
    <row r="51" spans="1:20" x14ac:dyDescent="0.3">
      <c r="A51" s="52">
        <v>4</v>
      </c>
      <c r="B51" s="52">
        <v>8</v>
      </c>
      <c r="C51" s="53">
        <v>2.3980962767157101</v>
      </c>
      <c r="D51" s="53">
        <v>23.337146318714399</v>
      </c>
      <c r="E51" s="56">
        <f t="shared" si="26"/>
        <v>11.4</v>
      </c>
      <c r="F51" s="57">
        <f t="shared" si="27"/>
        <v>5696.9312799999998</v>
      </c>
      <c r="G51" s="57">
        <f t="shared" si="28"/>
        <v>24271.600832000004</v>
      </c>
      <c r="H51" s="4">
        <v>0.8</v>
      </c>
      <c r="I51" s="58">
        <f t="shared" si="29"/>
        <v>4000</v>
      </c>
      <c r="J51" s="56">
        <f t="shared" si="30"/>
        <v>13.661789691273263</v>
      </c>
      <c r="K51" s="59">
        <v>111.6</v>
      </c>
      <c r="L51" s="56">
        <f t="shared" si="19"/>
        <v>635.77753084799997</v>
      </c>
      <c r="M51" s="57">
        <f t="shared" si="20"/>
        <v>10500.000000000002</v>
      </c>
      <c r="N51" s="58">
        <f t="shared" si="21"/>
        <v>27649.485090843275</v>
      </c>
      <c r="O51" s="58">
        <f t="shared" si="22"/>
        <v>17149.485090843271</v>
      </c>
      <c r="P51" s="56">
        <f t="shared" si="23"/>
        <v>10</v>
      </c>
      <c r="Q51" s="59">
        <f t="shared" si="24"/>
        <v>0</v>
      </c>
      <c r="R51" s="56">
        <f t="shared" si="25"/>
        <v>10</v>
      </c>
      <c r="S51" s="59">
        <f t="shared" si="11"/>
        <v>0</v>
      </c>
    </row>
    <row r="52" spans="1:20" x14ac:dyDescent="0.3">
      <c r="A52" s="52">
        <v>4</v>
      </c>
      <c r="B52" s="52">
        <v>9</v>
      </c>
      <c r="C52" s="53">
        <v>24.330046978558102</v>
      </c>
      <c r="D52" s="53">
        <v>23.3580078058685</v>
      </c>
      <c r="E52" s="56">
        <f t="shared" si="26"/>
        <v>10</v>
      </c>
      <c r="F52" s="57">
        <f t="shared" si="27"/>
        <v>4486.33</v>
      </c>
      <c r="G52" s="57">
        <f t="shared" si="28"/>
        <v>17098.519</v>
      </c>
      <c r="H52" s="4">
        <v>1.5</v>
      </c>
      <c r="I52" s="58">
        <f t="shared" si="29"/>
        <v>7500</v>
      </c>
      <c r="J52" s="56">
        <f t="shared" si="30"/>
        <v>109.15261966131456</v>
      </c>
      <c r="K52" s="59">
        <v>89.1</v>
      </c>
      <c r="L52" s="56">
        <f t="shared" si="19"/>
        <v>399.73200299999996</v>
      </c>
      <c r="M52" s="57">
        <f t="shared" si="20"/>
        <v>7500</v>
      </c>
      <c r="N52" s="58">
        <f t="shared" si="21"/>
        <v>24307.939616661315</v>
      </c>
      <c r="O52" s="58">
        <f t="shared" si="22"/>
        <v>16807.939616661315</v>
      </c>
      <c r="P52" s="56">
        <f t="shared" si="23"/>
        <v>9.9</v>
      </c>
      <c r="Q52" s="59">
        <f t="shared" si="24"/>
        <v>0</v>
      </c>
      <c r="R52" s="56">
        <f t="shared" si="25"/>
        <v>9.9</v>
      </c>
      <c r="S52" s="59">
        <f t="shared" si="11"/>
        <v>0</v>
      </c>
    </row>
    <row r="53" spans="1:20" x14ac:dyDescent="0.3">
      <c r="A53" s="52">
        <v>4</v>
      </c>
      <c r="B53" s="52">
        <v>10</v>
      </c>
      <c r="C53" s="53">
        <v>41.105583767085797</v>
      </c>
      <c r="D53" s="53">
        <v>20.5581423596029</v>
      </c>
      <c r="E53" s="56">
        <f t="shared" si="26"/>
        <v>9.9</v>
      </c>
      <c r="F53" s="57">
        <f t="shared" si="27"/>
        <v>4405.3256799999999</v>
      </c>
      <c r="G53" s="57">
        <f t="shared" si="28"/>
        <v>16650.299597000001</v>
      </c>
      <c r="H53" s="4">
        <v>2.2000000000000002</v>
      </c>
      <c r="I53" s="58">
        <f t="shared" si="29"/>
        <v>11000.000000000002</v>
      </c>
      <c r="J53" s="56">
        <f t="shared" si="30"/>
        <v>181.08348376053419</v>
      </c>
      <c r="K53" s="59">
        <v>65.7</v>
      </c>
      <c r="L53" s="56">
        <f t="shared" si="19"/>
        <v>289.42989717600005</v>
      </c>
      <c r="M53" s="57">
        <f t="shared" si="20"/>
        <v>3750</v>
      </c>
      <c r="N53" s="58">
        <f t="shared" si="21"/>
        <v>27541.953183584537</v>
      </c>
      <c r="O53" s="58">
        <f t="shared" si="22"/>
        <v>23791.953183584537</v>
      </c>
      <c r="P53" s="56">
        <f t="shared" si="23"/>
        <v>11.3</v>
      </c>
      <c r="Q53" s="59">
        <f t="shared" si="24"/>
        <v>0</v>
      </c>
      <c r="R53" s="56">
        <f t="shared" si="25"/>
        <v>11.3</v>
      </c>
      <c r="S53" s="59">
        <f t="shared" si="11"/>
        <v>0</v>
      </c>
    </row>
    <row r="54" spans="1:20" x14ac:dyDescent="0.3">
      <c r="A54" s="52">
        <v>4</v>
      </c>
      <c r="B54" s="52">
        <v>11</v>
      </c>
      <c r="C54" s="53">
        <v>95.366221477970399</v>
      </c>
      <c r="D54" s="53">
        <v>16.152062974232098</v>
      </c>
      <c r="E54" s="56">
        <f t="shared" si="26"/>
        <v>11.3</v>
      </c>
      <c r="F54" s="57">
        <f t="shared" si="27"/>
        <v>5605.721520000001</v>
      </c>
      <c r="G54" s="57">
        <f t="shared" si="28"/>
        <v>23701.298391000004</v>
      </c>
      <c r="H54" s="4">
        <v>4.8</v>
      </c>
      <c r="I54" s="58">
        <f t="shared" si="29"/>
        <v>23999.999999999996</v>
      </c>
      <c r="J54" s="56">
        <f t="shared" si="30"/>
        <v>534.59648002014501</v>
      </c>
      <c r="K54" s="59">
        <v>38</v>
      </c>
      <c r="L54" s="56">
        <f t="shared" si="19"/>
        <v>213.01741776000003</v>
      </c>
      <c r="M54" s="57">
        <f t="shared" si="20"/>
        <v>3750</v>
      </c>
      <c r="N54" s="58">
        <f t="shared" si="21"/>
        <v>48022.877453260153</v>
      </c>
      <c r="O54" s="58">
        <f t="shared" si="22"/>
        <v>44272.877453260153</v>
      </c>
      <c r="P54" s="56">
        <f t="shared" si="23"/>
        <v>14.1</v>
      </c>
      <c r="Q54" s="59">
        <f t="shared" si="24"/>
        <v>1</v>
      </c>
      <c r="R54" s="56">
        <f t="shared" si="25"/>
        <v>12</v>
      </c>
      <c r="S54" s="59">
        <f t="shared" si="11"/>
        <v>0</v>
      </c>
    </row>
    <row r="55" spans="1:20" s="16" customFormat="1" x14ac:dyDescent="0.3">
      <c r="A55" s="54">
        <v>4</v>
      </c>
      <c r="B55" s="54">
        <v>12</v>
      </c>
      <c r="C55" s="55">
        <v>88.119239868747599</v>
      </c>
      <c r="D55" s="55">
        <v>9.4950814489557303</v>
      </c>
      <c r="E55" s="17">
        <f t="shared" si="26"/>
        <v>12</v>
      </c>
      <c r="F55" s="15">
        <f t="shared" si="27"/>
        <v>6259.4979999999996</v>
      </c>
      <c r="G55" s="15">
        <f t="shared" si="28"/>
        <v>27891.442999999999</v>
      </c>
      <c r="H55" s="15">
        <v>7.4</v>
      </c>
      <c r="I55" s="20">
        <f t="shared" si="29"/>
        <v>37000.000000000007</v>
      </c>
      <c r="J55" s="17">
        <f t="shared" si="30"/>
        <v>551.58220571994582</v>
      </c>
      <c r="K55" s="16">
        <v>23</v>
      </c>
      <c r="L55" s="17">
        <f t="shared" si="19"/>
        <v>143.96845399999998</v>
      </c>
      <c r="M55" s="15">
        <f t="shared" si="20"/>
        <v>3750</v>
      </c>
      <c r="N55" s="20">
        <f t="shared" si="21"/>
        <v>65299.056751719952</v>
      </c>
      <c r="O55" s="20">
        <f t="shared" si="22"/>
        <v>61549.056751719952</v>
      </c>
      <c r="P55" s="17">
        <f t="shared" si="23"/>
        <v>15</v>
      </c>
      <c r="Q55" s="16">
        <f t="shared" si="24"/>
        <v>1</v>
      </c>
      <c r="R55" s="17">
        <f t="shared" si="25"/>
        <v>12</v>
      </c>
      <c r="S55" s="16">
        <f t="shared" si="11"/>
        <v>0</v>
      </c>
      <c r="T55" s="16">
        <f>IF(SUM(S44:S55)=0,0,1)</f>
        <v>0</v>
      </c>
    </row>
    <row r="56" spans="1:20" x14ac:dyDescent="0.3">
      <c r="A56" s="52">
        <v>5</v>
      </c>
      <c r="B56" s="52">
        <v>1</v>
      </c>
      <c r="C56" s="53">
        <v>107.335390871732</v>
      </c>
      <c r="D56" s="53">
        <v>11.868074633671</v>
      </c>
      <c r="E56" s="56">
        <f t="shared" si="26"/>
        <v>12</v>
      </c>
      <c r="F56" s="57">
        <f t="shared" si="27"/>
        <v>6259.4979999999996</v>
      </c>
      <c r="G56" s="57">
        <f t="shared" si="28"/>
        <v>27891.442999999999</v>
      </c>
      <c r="H56" s="4">
        <v>43</v>
      </c>
      <c r="I56" s="58">
        <f t="shared" si="29"/>
        <v>214999.99999999997</v>
      </c>
      <c r="J56" s="56">
        <f t="shared" si="30"/>
        <v>671.86566449082477</v>
      </c>
      <c r="K56" s="59">
        <v>29.4</v>
      </c>
      <c r="L56" s="56">
        <f t="shared" si="19"/>
        <v>184.02924119999997</v>
      </c>
      <c r="M56" s="57">
        <f t="shared" si="20"/>
        <v>3750</v>
      </c>
      <c r="N56" s="58">
        <f t="shared" si="21"/>
        <v>243379.27942329078</v>
      </c>
      <c r="O56" s="58">
        <f t="shared" si="22"/>
        <v>239629.27942329078</v>
      </c>
      <c r="P56" s="56">
        <f t="shared" si="23"/>
        <v>15</v>
      </c>
      <c r="Q56" s="59">
        <f t="shared" si="24"/>
        <v>1</v>
      </c>
      <c r="R56" s="56">
        <f t="shared" si="25"/>
        <v>12</v>
      </c>
      <c r="S56" s="59">
        <f t="shared" si="11"/>
        <v>0</v>
      </c>
    </row>
    <row r="57" spans="1:20" x14ac:dyDescent="0.3">
      <c r="A57" s="52">
        <v>5</v>
      </c>
      <c r="B57" s="52">
        <v>2</v>
      </c>
      <c r="C57" s="53">
        <v>61.847905466193097</v>
      </c>
      <c r="D57" s="53">
        <v>12.321226986017599</v>
      </c>
      <c r="E57" s="56">
        <f t="shared" si="26"/>
        <v>12</v>
      </c>
      <c r="F57" s="57">
        <f t="shared" si="27"/>
        <v>6259.4979999999996</v>
      </c>
      <c r="G57" s="57">
        <f t="shared" si="28"/>
        <v>27891.442999999999</v>
      </c>
      <c r="H57" s="4">
        <v>35.5</v>
      </c>
      <c r="I57" s="58">
        <f t="shared" si="29"/>
        <v>177500</v>
      </c>
      <c r="J57" s="56">
        <f t="shared" si="30"/>
        <v>387.13684056982476</v>
      </c>
      <c r="K57" s="59">
        <v>31.8</v>
      </c>
      <c r="L57" s="56">
        <f t="shared" si="19"/>
        <v>199.05203639999999</v>
      </c>
      <c r="M57" s="57">
        <f t="shared" si="20"/>
        <v>3750</v>
      </c>
      <c r="N57" s="58">
        <f t="shared" si="21"/>
        <v>205579.5278041698</v>
      </c>
      <c r="O57" s="58">
        <f t="shared" si="22"/>
        <v>201829.5278041698</v>
      </c>
      <c r="P57" s="56">
        <f t="shared" si="23"/>
        <v>15</v>
      </c>
      <c r="Q57" s="59">
        <f t="shared" si="24"/>
        <v>1</v>
      </c>
      <c r="R57" s="56">
        <f t="shared" si="25"/>
        <v>12</v>
      </c>
      <c r="S57" s="59">
        <f t="shared" si="11"/>
        <v>0</v>
      </c>
    </row>
    <row r="58" spans="1:20" x14ac:dyDescent="0.3">
      <c r="A58" s="52">
        <v>5</v>
      </c>
      <c r="B58" s="52">
        <v>3</v>
      </c>
      <c r="C58" s="53">
        <v>47.919745178424698</v>
      </c>
      <c r="D58" s="53">
        <v>13.744637911132999</v>
      </c>
      <c r="E58" s="56">
        <f t="shared" si="26"/>
        <v>12</v>
      </c>
      <c r="F58" s="57">
        <f t="shared" si="27"/>
        <v>6259.4979999999996</v>
      </c>
      <c r="G58" s="57">
        <f t="shared" si="28"/>
        <v>27891.442999999999</v>
      </c>
      <c r="H58" s="4">
        <v>18.600000000000001</v>
      </c>
      <c r="I58" s="58">
        <f t="shared" si="29"/>
        <v>93000.000000000015</v>
      </c>
      <c r="J58" s="56">
        <f t="shared" si="30"/>
        <v>299.95354910485901</v>
      </c>
      <c r="K58" s="59">
        <v>49</v>
      </c>
      <c r="L58" s="56">
        <f t="shared" si="19"/>
        <v>306.71540199999998</v>
      </c>
      <c r="M58" s="57">
        <f t="shared" si="20"/>
        <v>3750</v>
      </c>
      <c r="N58" s="58">
        <f t="shared" si="21"/>
        <v>120884.68114710487</v>
      </c>
      <c r="O58" s="58">
        <f t="shared" si="22"/>
        <v>117134.68114710487</v>
      </c>
      <c r="P58" s="56">
        <f t="shared" si="23"/>
        <v>15</v>
      </c>
      <c r="Q58" s="59">
        <f t="shared" si="24"/>
        <v>1</v>
      </c>
      <c r="R58" s="56">
        <f t="shared" si="25"/>
        <v>12</v>
      </c>
      <c r="S58" s="59">
        <f t="shared" si="11"/>
        <v>0</v>
      </c>
    </row>
    <row r="59" spans="1:20" x14ac:dyDescent="0.3">
      <c r="A59" s="52">
        <v>5</v>
      </c>
      <c r="B59" s="52">
        <v>4</v>
      </c>
      <c r="C59" s="53">
        <v>14.466156653658899</v>
      </c>
      <c r="D59" s="53">
        <v>17.236801709860401</v>
      </c>
      <c r="E59" s="56">
        <f t="shared" si="26"/>
        <v>12</v>
      </c>
      <c r="F59" s="57">
        <f t="shared" si="27"/>
        <v>6259.4979999999996</v>
      </c>
      <c r="G59" s="57">
        <f t="shared" si="28"/>
        <v>27891.442999999999</v>
      </c>
      <c r="H59" s="4">
        <v>8.8000000000000007</v>
      </c>
      <c r="I59" s="58">
        <f t="shared" si="29"/>
        <v>44000.000000000007</v>
      </c>
      <c r="J59" s="56">
        <f t="shared" si="30"/>
        <v>90.550878641264561</v>
      </c>
      <c r="K59" s="59">
        <v>70.099999999999994</v>
      </c>
      <c r="L59" s="56">
        <f t="shared" si="19"/>
        <v>438.79080979999992</v>
      </c>
      <c r="M59" s="57">
        <f t="shared" si="20"/>
        <v>7500</v>
      </c>
      <c r="N59" s="58">
        <f t="shared" si="21"/>
        <v>71543.203068841263</v>
      </c>
      <c r="O59" s="58">
        <f t="shared" si="22"/>
        <v>64043.203068841263</v>
      </c>
      <c r="P59" s="56">
        <f t="shared" si="23"/>
        <v>15</v>
      </c>
      <c r="Q59" s="59">
        <f t="shared" si="24"/>
        <v>1</v>
      </c>
      <c r="R59" s="56">
        <f t="shared" si="25"/>
        <v>12</v>
      </c>
      <c r="S59" s="59">
        <f t="shared" si="11"/>
        <v>0</v>
      </c>
    </row>
    <row r="60" spans="1:20" x14ac:dyDescent="0.3">
      <c r="A60" s="52">
        <v>5</v>
      </c>
      <c r="B60" s="52">
        <v>5</v>
      </c>
      <c r="C60" s="53">
        <v>31.856412701306301</v>
      </c>
      <c r="D60" s="53">
        <v>19.116506008912701</v>
      </c>
      <c r="E60" s="56">
        <f t="shared" si="26"/>
        <v>12</v>
      </c>
      <c r="F60" s="57">
        <f t="shared" si="27"/>
        <v>6259.4979999999996</v>
      </c>
      <c r="G60" s="57">
        <f t="shared" si="28"/>
        <v>27891.442999999999</v>
      </c>
      <c r="H60" s="4">
        <v>5.6</v>
      </c>
      <c r="I60" s="58">
        <f t="shared" si="29"/>
        <v>28000</v>
      </c>
      <c r="J60" s="56">
        <f t="shared" si="30"/>
        <v>199.40515159100136</v>
      </c>
      <c r="K60" s="59">
        <v>95.6</v>
      </c>
      <c r="L60" s="56">
        <f t="shared" si="19"/>
        <v>598.40800879999995</v>
      </c>
      <c r="M60" s="57">
        <f t="shared" si="20"/>
        <v>9000</v>
      </c>
      <c r="N60" s="58">
        <f t="shared" si="21"/>
        <v>55492.440142791005</v>
      </c>
      <c r="O60" s="58">
        <f t="shared" si="22"/>
        <v>46492.440142791005</v>
      </c>
      <c r="P60" s="56">
        <f t="shared" si="23"/>
        <v>14.4</v>
      </c>
      <c r="Q60" s="59">
        <f t="shared" si="24"/>
        <v>1</v>
      </c>
      <c r="R60" s="56">
        <f t="shared" si="25"/>
        <v>12</v>
      </c>
      <c r="S60" s="59">
        <f t="shared" si="11"/>
        <v>0</v>
      </c>
    </row>
    <row r="61" spans="1:20" x14ac:dyDescent="0.3">
      <c r="A61" s="52">
        <v>5</v>
      </c>
      <c r="B61" s="52">
        <v>6</v>
      </c>
      <c r="C61" s="53">
        <v>15.641625982901999</v>
      </c>
      <c r="D61" s="53">
        <v>24.2941010490587</v>
      </c>
      <c r="E61" s="56">
        <f t="shared" si="26"/>
        <v>12</v>
      </c>
      <c r="F61" s="57">
        <f t="shared" si="27"/>
        <v>6259.4979999999996</v>
      </c>
      <c r="G61" s="57">
        <f t="shared" si="28"/>
        <v>27891.442999999999</v>
      </c>
      <c r="H61" s="4">
        <v>2.8</v>
      </c>
      <c r="I61" s="58">
        <f t="shared" si="29"/>
        <v>14000</v>
      </c>
      <c r="J61" s="56">
        <f t="shared" si="30"/>
        <v>97.908726556723082</v>
      </c>
      <c r="K61" s="59">
        <v>136</v>
      </c>
      <c r="L61" s="56">
        <f t="shared" si="19"/>
        <v>851.29172800000003</v>
      </c>
      <c r="M61" s="57">
        <f t="shared" si="20"/>
        <v>9000</v>
      </c>
      <c r="N61" s="58">
        <f t="shared" si="21"/>
        <v>41138.059998556724</v>
      </c>
      <c r="O61" s="58">
        <f t="shared" si="22"/>
        <v>32138.059998556724</v>
      </c>
      <c r="P61" s="56">
        <f t="shared" si="23"/>
        <v>12.6</v>
      </c>
      <c r="Q61" s="59">
        <f t="shared" si="24"/>
        <v>1</v>
      </c>
      <c r="R61" s="56">
        <f t="shared" si="25"/>
        <v>12</v>
      </c>
      <c r="S61" s="59">
        <f t="shared" si="11"/>
        <v>0</v>
      </c>
    </row>
    <row r="62" spans="1:20" x14ac:dyDescent="0.3">
      <c r="A62" s="52">
        <v>5</v>
      </c>
      <c r="B62" s="52">
        <v>7</v>
      </c>
      <c r="C62" s="53">
        <v>0.32355306540023498</v>
      </c>
      <c r="D62" s="53">
        <v>23.477700220981699</v>
      </c>
      <c r="E62" s="56">
        <f t="shared" si="26"/>
        <v>12</v>
      </c>
      <c r="F62" s="57">
        <f t="shared" si="27"/>
        <v>6259.4979999999996</v>
      </c>
      <c r="G62" s="57">
        <f t="shared" si="28"/>
        <v>27891.442999999999</v>
      </c>
      <c r="H62" s="4">
        <v>1</v>
      </c>
      <c r="I62" s="58">
        <f t="shared" si="29"/>
        <v>5000</v>
      </c>
      <c r="J62" s="56">
        <f t="shared" si="30"/>
        <v>2.0252797657666401</v>
      </c>
      <c r="K62" s="59">
        <v>127.5</v>
      </c>
      <c r="L62" s="56">
        <f t="shared" si="19"/>
        <v>798.08599499999991</v>
      </c>
      <c r="M62" s="57">
        <f t="shared" si="20"/>
        <v>9000</v>
      </c>
      <c r="N62" s="58">
        <f t="shared" si="21"/>
        <v>32095.382284765765</v>
      </c>
      <c r="O62" s="58">
        <f t="shared" si="22"/>
        <v>23095.382284765765</v>
      </c>
      <c r="P62" s="56">
        <f t="shared" si="23"/>
        <v>11.1</v>
      </c>
      <c r="Q62" s="59">
        <f t="shared" si="24"/>
        <v>0</v>
      </c>
      <c r="R62" s="56">
        <f t="shared" si="25"/>
        <v>11.1</v>
      </c>
      <c r="S62" s="59">
        <f t="shared" si="11"/>
        <v>0</v>
      </c>
    </row>
    <row r="63" spans="1:20" x14ac:dyDescent="0.3">
      <c r="A63" s="52">
        <v>5</v>
      </c>
      <c r="B63" s="52">
        <v>8</v>
      </c>
      <c r="C63" s="53">
        <v>0</v>
      </c>
      <c r="D63" s="53">
        <v>22.196638381127599</v>
      </c>
      <c r="E63" s="56">
        <f t="shared" si="26"/>
        <v>11.1</v>
      </c>
      <c r="F63" s="57">
        <f t="shared" si="27"/>
        <v>5425.4888799999999</v>
      </c>
      <c r="G63" s="57">
        <f t="shared" si="28"/>
        <v>22588.286393000002</v>
      </c>
      <c r="H63" s="4">
        <v>0.5</v>
      </c>
      <c r="I63" s="58">
        <f t="shared" si="29"/>
        <v>2500</v>
      </c>
      <c r="J63" s="56">
        <f t="shared" si="30"/>
        <v>0</v>
      </c>
      <c r="K63" s="59">
        <v>104.9</v>
      </c>
      <c r="L63" s="56">
        <f t="shared" si="19"/>
        <v>569.13378351200004</v>
      </c>
      <c r="M63" s="57">
        <f t="shared" si="20"/>
        <v>10500.000000000002</v>
      </c>
      <c r="N63" s="58">
        <f t="shared" si="21"/>
        <v>24519.152609488003</v>
      </c>
      <c r="O63" s="58">
        <f t="shared" si="22"/>
        <v>14019.152609488001</v>
      </c>
      <c r="P63" s="56">
        <f t="shared" si="23"/>
        <v>9.1999999999999993</v>
      </c>
      <c r="Q63" s="59">
        <f t="shared" si="24"/>
        <v>0</v>
      </c>
      <c r="R63" s="56">
        <f t="shared" si="25"/>
        <v>9.1999999999999993</v>
      </c>
      <c r="S63" s="59">
        <f t="shared" si="11"/>
        <v>0</v>
      </c>
    </row>
    <row r="64" spans="1:20" x14ac:dyDescent="0.3">
      <c r="A64" s="52">
        <v>5</v>
      </c>
      <c r="B64" s="52">
        <v>9</v>
      </c>
      <c r="C64" s="53">
        <v>31.364795092978898</v>
      </c>
      <c r="D64" s="53">
        <v>24.963770470302901</v>
      </c>
      <c r="E64" s="56">
        <f t="shared" si="26"/>
        <v>9.1999999999999993</v>
      </c>
      <c r="F64" s="57">
        <f t="shared" si="27"/>
        <v>3858.7063199999993</v>
      </c>
      <c r="G64" s="57">
        <f t="shared" si="28"/>
        <v>13736.336663999997</v>
      </c>
      <c r="H64" s="4">
        <v>1.8</v>
      </c>
      <c r="I64" s="58">
        <f t="shared" si="29"/>
        <v>9000</v>
      </c>
      <c r="J64" s="56">
        <f t="shared" si="30"/>
        <v>121.02753305078264</v>
      </c>
      <c r="K64" s="59">
        <v>100.8</v>
      </c>
      <c r="L64" s="56">
        <f t="shared" si="19"/>
        <v>388.95759705599994</v>
      </c>
      <c r="M64" s="57">
        <f t="shared" si="20"/>
        <v>7500</v>
      </c>
      <c r="N64" s="58">
        <f t="shared" si="21"/>
        <v>22468.406599994778</v>
      </c>
      <c r="O64" s="58">
        <f t="shared" si="22"/>
        <v>14968.406599994778</v>
      </c>
      <c r="P64" s="56">
        <f t="shared" si="23"/>
        <v>9.5</v>
      </c>
      <c r="Q64" s="59">
        <f t="shared" si="24"/>
        <v>0</v>
      </c>
      <c r="R64" s="56">
        <f t="shared" si="25"/>
        <v>9.5</v>
      </c>
      <c r="S64" s="59">
        <f t="shared" si="11"/>
        <v>0</v>
      </c>
    </row>
    <row r="65" spans="1:20" x14ac:dyDescent="0.3">
      <c r="A65" s="52">
        <v>5</v>
      </c>
      <c r="B65" s="52">
        <v>10</v>
      </c>
      <c r="C65" s="53">
        <v>0</v>
      </c>
      <c r="D65" s="53">
        <v>21.689460579531001</v>
      </c>
      <c r="E65" s="56">
        <f t="shared" si="26"/>
        <v>9.5</v>
      </c>
      <c r="F65" s="57">
        <f t="shared" si="27"/>
        <v>4088.598</v>
      </c>
      <c r="G65" s="57">
        <f t="shared" si="28"/>
        <v>14938.043625</v>
      </c>
      <c r="H65" s="4">
        <v>0.1</v>
      </c>
      <c r="I65" s="58">
        <f t="shared" si="29"/>
        <v>500</v>
      </c>
      <c r="J65" s="56">
        <f t="shared" si="30"/>
        <v>0</v>
      </c>
      <c r="K65" s="59">
        <v>69.900000000000006</v>
      </c>
      <c r="L65" s="56">
        <f t="shared" si="19"/>
        <v>285.79300019999999</v>
      </c>
      <c r="M65" s="57">
        <f t="shared" si="20"/>
        <v>3750</v>
      </c>
      <c r="N65" s="58">
        <f t="shared" si="21"/>
        <v>15152.250624800001</v>
      </c>
      <c r="O65" s="58">
        <f t="shared" si="22"/>
        <v>11402.250624800001</v>
      </c>
      <c r="P65" s="56">
        <f t="shared" si="23"/>
        <v>8.5</v>
      </c>
      <c r="Q65" s="59">
        <f t="shared" si="24"/>
        <v>0</v>
      </c>
      <c r="R65" s="56">
        <f t="shared" si="25"/>
        <v>8.5</v>
      </c>
      <c r="S65" s="59">
        <f t="shared" si="11"/>
        <v>0</v>
      </c>
    </row>
    <row r="66" spans="1:20" x14ac:dyDescent="0.3">
      <c r="A66" s="52">
        <v>5</v>
      </c>
      <c r="B66" s="52">
        <v>11</v>
      </c>
      <c r="C66" s="53">
        <v>24.504644564866801</v>
      </c>
      <c r="D66" s="53">
        <v>15.7005581719045</v>
      </c>
      <c r="E66" s="56">
        <f t="shared" si="26"/>
        <v>8.5</v>
      </c>
      <c r="F66" s="57">
        <f t="shared" si="27"/>
        <v>3347.806</v>
      </c>
      <c r="G66" s="57">
        <f t="shared" si="28"/>
        <v>11194.658875000001</v>
      </c>
      <c r="H66" s="4">
        <v>1.3</v>
      </c>
      <c r="I66" s="58">
        <f t="shared" si="29"/>
        <v>6500</v>
      </c>
      <c r="J66" s="56">
        <f t="shared" si="30"/>
        <v>82.036796102128463</v>
      </c>
      <c r="K66" s="59">
        <v>38</v>
      </c>
      <c r="L66" s="56">
        <f t="shared" si="19"/>
        <v>127.216628</v>
      </c>
      <c r="M66" s="57">
        <f t="shared" si="20"/>
        <v>3750</v>
      </c>
      <c r="N66" s="58">
        <f t="shared" si="21"/>
        <v>17649.479043102132</v>
      </c>
      <c r="O66" s="58">
        <f t="shared" si="22"/>
        <v>13899.479043102132</v>
      </c>
      <c r="P66" s="56">
        <f t="shared" si="23"/>
        <v>9.1999999999999993</v>
      </c>
      <c r="Q66" s="59">
        <f t="shared" si="24"/>
        <v>0</v>
      </c>
      <c r="R66" s="56">
        <f t="shared" si="25"/>
        <v>9.1999999999999993</v>
      </c>
      <c r="S66" s="59">
        <f t="shared" si="11"/>
        <v>0</v>
      </c>
    </row>
    <row r="67" spans="1:20" s="16" customFormat="1" x14ac:dyDescent="0.3">
      <c r="A67" s="54">
        <v>5</v>
      </c>
      <c r="B67" s="54">
        <v>12</v>
      </c>
      <c r="C67" s="55">
        <v>42.646549873629603</v>
      </c>
      <c r="D67" s="55">
        <v>13.9207628685839</v>
      </c>
      <c r="E67" s="17">
        <f t="shared" si="26"/>
        <v>9.1999999999999993</v>
      </c>
      <c r="F67" s="15">
        <f t="shared" si="27"/>
        <v>3858.7063199999993</v>
      </c>
      <c r="G67" s="15">
        <f t="shared" si="28"/>
        <v>13736.336663999997</v>
      </c>
      <c r="H67" s="15">
        <v>2.2000000000000002</v>
      </c>
      <c r="I67" s="20">
        <f t="shared" si="29"/>
        <v>11000.000000000002</v>
      </c>
      <c r="J67" s="17">
        <f t="shared" si="30"/>
        <v>164.56051152356972</v>
      </c>
      <c r="K67" s="16">
        <v>31.3</v>
      </c>
      <c r="L67" s="17">
        <f t="shared" si="19"/>
        <v>120.77750781599998</v>
      </c>
      <c r="M67" s="15">
        <f t="shared" si="20"/>
        <v>3750</v>
      </c>
      <c r="N67" s="20">
        <f t="shared" si="21"/>
        <v>24780.119667707568</v>
      </c>
      <c r="O67" s="20">
        <f t="shared" si="22"/>
        <v>21030.119667707568</v>
      </c>
      <c r="P67" s="17">
        <f t="shared" si="23"/>
        <v>10.8</v>
      </c>
      <c r="Q67" s="16">
        <f t="shared" si="24"/>
        <v>0</v>
      </c>
      <c r="R67" s="17">
        <f t="shared" si="25"/>
        <v>10.8</v>
      </c>
      <c r="S67" s="16">
        <f t="shared" si="11"/>
        <v>0</v>
      </c>
      <c r="T67" s="16">
        <f>IF(SUM(S56:S67)=0,0,1)</f>
        <v>0</v>
      </c>
    </row>
    <row r="68" spans="1:20" x14ac:dyDescent="0.3">
      <c r="A68" s="52">
        <v>6</v>
      </c>
      <c r="B68" s="52">
        <v>1</v>
      </c>
      <c r="C68" s="53">
        <v>53.6522360423847</v>
      </c>
      <c r="D68" s="53">
        <v>11.851126414312001</v>
      </c>
      <c r="E68" s="56">
        <f t="shared" si="26"/>
        <v>10.8</v>
      </c>
      <c r="F68" s="57">
        <f t="shared" si="27"/>
        <v>5160.6071200000006</v>
      </c>
      <c r="G68" s="57">
        <f t="shared" si="28"/>
        <v>20986.589336000005</v>
      </c>
      <c r="H68" s="4">
        <v>2.7</v>
      </c>
      <c r="I68" s="58">
        <f t="shared" si="29"/>
        <v>13500.000000000002</v>
      </c>
      <c r="J68" s="56">
        <f t="shared" si="30"/>
        <v>276.87811132425111</v>
      </c>
      <c r="K68" s="59">
        <v>29.4</v>
      </c>
      <c r="L68" s="56">
        <f t="shared" si="19"/>
        <v>151.72184932800002</v>
      </c>
      <c r="M68" s="57">
        <f t="shared" si="20"/>
        <v>3750</v>
      </c>
      <c r="N68" s="58">
        <f t="shared" si="21"/>
        <v>34611.745597996254</v>
      </c>
      <c r="O68" s="58">
        <f t="shared" si="22"/>
        <v>30861.745597996254</v>
      </c>
      <c r="P68" s="56">
        <f t="shared" si="23"/>
        <v>12.4</v>
      </c>
      <c r="Q68" s="59">
        <f t="shared" si="24"/>
        <v>1</v>
      </c>
      <c r="R68" s="56">
        <f t="shared" si="25"/>
        <v>12</v>
      </c>
      <c r="S68" s="59">
        <f t="shared" si="11"/>
        <v>0</v>
      </c>
    </row>
    <row r="69" spans="1:20" x14ac:dyDescent="0.3">
      <c r="A69" s="52">
        <v>6</v>
      </c>
      <c r="B69" s="52">
        <v>2</v>
      </c>
      <c r="C69" s="53">
        <v>105.98649045803499</v>
      </c>
      <c r="D69" s="53">
        <v>12.2180496856441</v>
      </c>
      <c r="E69" s="56">
        <f t="shared" si="26"/>
        <v>12</v>
      </c>
      <c r="F69" s="57">
        <f t="shared" si="27"/>
        <v>6259.4979999999996</v>
      </c>
      <c r="G69" s="57">
        <f t="shared" si="28"/>
        <v>27891.442999999999</v>
      </c>
      <c r="H69" s="4">
        <v>5.3</v>
      </c>
      <c r="I69" s="58">
        <f t="shared" si="29"/>
        <v>26500</v>
      </c>
      <c r="J69" s="56">
        <f t="shared" si="30"/>
        <v>663.42222504908909</v>
      </c>
      <c r="K69" s="59">
        <v>31.8</v>
      </c>
      <c r="L69" s="56">
        <f t="shared" si="19"/>
        <v>199.05203639999999</v>
      </c>
      <c r="M69" s="57">
        <f t="shared" si="20"/>
        <v>3750</v>
      </c>
      <c r="N69" s="58">
        <f t="shared" si="21"/>
        <v>54855.813188649088</v>
      </c>
      <c r="O69" s="58">
        <f t="shared" si="22"/>
        <v>51105.813188649088</v>
      </c>
      <c r="P69" s="56">
        <f t="shared" si="23"/>
        <v>14.9</v>
      </c>
      <c r="Q69" s="59">
        <f t="shared" si="24"/>
        <v>1</v>
      </c>
      <c r="R69" s="56">
        <f t="shared" si="25"/>
        <v>12</v>
      </c>
      <c r="S69" s="59">
        <f t="shared" si="11"/>
        <v>0</v>
      </c>
    </row>
    <row r="70" spans="1:20" x14ac:dyDescent="0.3">
      <c r="A70" s="52">
        <v>6</v>
      </c>
      <c r="B70" s="52">
        <v>3</v>
      </c>
      <c r="C70" s="53">
        <v>85.187360136261702</v>
      </c>
      <c r="D70" s="53">
        <v>14.654474738303399</v>
      </c>
      <c r="E70" s="56">
        <f t="shared" si="26"/>
        <v>12</v>
      </c>
      <c r="F70" s="57">
        <f t="shared" si="27"/>
        <v>6259.4979999999996</v>
      </c>
      <c r="G70" s="57">
        <f t="shared" si="28"/>
        <v>27891.442999999999</v>
      </c>
      <c r="H70" s="4">
        <v>15.3</v>
      </c>
      <c r="I70" s="58">
        <f t="shared" si="29"/>
        <v>76500.000000000015</v>
      </c>
      <c r="J70" s="56">
        <f t="shared" si="30"/>
        <v>533.23011039820983</v>
      </c>
      <c r="K70" s="59">
        <v>52.1</v>
      </c>
      <c r="L70" s="56">
        <f t="shared" si="19"/>
        <v>326.11984580000001</v>
      </c>
      <c r="M70" s="57">
        <f t="shared" si="20"/>
        <v>3750</v>
      </c>
      <c r="N70" s="58">
        <f t="shared" si="21"/>
        <v>104598.55326459822</v>
      </c>
      <c r="O70" s="58">
        <f t="shared" si="22"/>
        <v>100848.55326459822</v>
      </c>
      <c r="P70" s="56">
        <f t="shared" si="23"/>
        <v>15</v>
      </c>
      <c r="Q70" s="59">
        <f t="shared" si="24"/>
        <v>1</v>
      </c>
      <c r="R70" s="56">
        <f t="shared" si="25"/>
        <v>12</v>
      </c>
      <c r="S70" s="59">
        <f t="shared" si="11"/>
        <v>0</v>
      </c>
    </row>
    <row r="71" spans="1:20" x14ac:dyDescent="0.3">
      <c r="A71" s="52">
        <v>6</v>
      </c>
      <c r="B71" s="52">
        <v>4</v>
      </c>
      <c r="C71" s="53">
        <v>7.6355556151988297</v>
      </c>
      <c r="D71" s="53">
        <v>16.997783236389399</v>
      </c>
      <c r="E71" s="56">
        <f t="shared" si="26"/>
        <v>12</v>
      </c>
      <c r="F71" s="57">
        <f t="shared" si="27"/>
        <v>6259.4979999999996</v>
      </c>
      <c r="G71" s="57">
        <f t="shared" si="28"/>
        <v>27891.442999999999</v>
      </c>
      <c r="H71" s="4">
        <v>5.9</v>
      </c>
      <c r="I71" s="58">
        <f t="shared" si="29"/>
        <v>29500.000000000004</v>
      </c>
      <c r="J71" s="56">
        <f t="shared" si="30"/>
        <v>47.794745102225839</v>
      </c>
      <c r="K71" s="59">
        <v>70.099999999999994</v>
      </c>
      <c r="L71" s="56">
        <f t="shared" si="19"/>
        <v>438.79080979999992</v>
      </c>
      <c r="M71" s="57">
        <f t="shared" si="20"/>
        <v>7500</v>
      </c>
      <c r="N71" s="58">
        <f t="shared" si="21"/>
        <v>57000.446935302229</v>
      </c>
      <c r="O71" s="58">
        <f t="shared" si="22"/>
        <v>49500.446935302229</v>
      </c>
      <c r="P71" s="56">
        <f t="shared" si="23"/>
        <v>14.7</v>
      </c>
      <c r="Q71" s="59">
        <f t="shared" si="24"/>
        <v>1</v>
      </c>
      <c r="R71" s="56">
        <f t="shared" si="25"/>
        <v>12</v>
      </c>
      <c r="S71" s="59">
        <f t="shared" si="11"/>
        <v>0</v>
      </c>
    </row>
    <row r="72" spans="1:20" x14ac:dyDescent="0.3">
      <c r="A72" s="52">
        <v>6</v>
      </c>
      <c r="B72" s="52">
        <v>5</v>
      </c>
      <c r="C72" s="53">
        <v>0</v>
      </c>
      <c r="D72" s="53">
        <v>19.454058843391199</v>
      </c>
      <c r="E72" s="56">
        <f t="shared" si="26"/>
        <v>12</v>
      </c>
      <c r="F72" s="57">
        <f t="shared" si="27"/>
        <v>6259.4979999999996</v>
      </c>
      <c r="G72" s="57">
        <f t="shared" si="28"/>
        <v>27891.442999999999</v>
      </c>
      <c r="H72" s="4">
        <v>2.8</v>
      </c>
      <c r="I72" s="58">
        <f t="shared" si="29"/>
        <v>14000</v>
      </c>
      <c r="J72" s="56">
        <f t="shared" si="30"/>
        <v>0</v>
      </c>
      <c r="K72" s="59">
        <v>95.6</v>
      </c>
      <c r="L72" s="56">
        <f t="shared" si="19"/>
        <v>598.40800879999995</v>
      </c>
      <c r="M72" s="57">
        <f t="shared" si="20"/>
        <v>9000</v>
      </c>
      <c r="N72" s="58">
        <f t="shared" si="21"/>
        <v>41293.034991200002</v>
      </c>
      <c r="O72" s="58">
        <f t="shared" si="22"/>
        <v>32293.034991200002</v>
      </c>
      <c r="P72" s="56">
        <f t="shared" si="23"/>
        <v>12.6</v>
      </c>
      <c r="Q72" s="59">
        <f t="shared" si="24"/>
        <v>1</v>
      </c>
      <c r="R72" s="56">
        <f t="shared" si="25"/>
        <v>12</v>
      </c>
      <c r="S72" s="59">
        <f t="shared" si="11"/>
        <v>0</v>
      </c>
    </row>
    <row r="73" spans="1:20" x14ac:dyDescent="0.3">
      <c r="A73" s="52">
        <v>6</v>
      </c>
      <c r="B73" s="52">
        <v>6</v>
      </c>
      <c r="C73" s="53">
        <v>0</v>
      </c>
      <c r="D73" s="53">
        <v>24.1618214887636</v>
      </c>
      <c r="E73" s="56">
        <f t="shared" si="26"/>
        <v>12</v>
      </c>
      <c r="F73" s="57">
        <f t="shared" si="27"/>
        <v>6259.4979999999996</v>
      </c>
      <c r="G73" s="57">
        <f t="shared" si="28"/>
        <v>27891.442999999999</v>
      </c>
      <c r="H73" s="4">
        <v>1.4</v>
      </c>
      <c r="I73" s="58">
        <f t="shared" si="29"/>
        <v>7000</v>
      </c>
      <c r="J73" s="56">
        <f t="shared" si="30"/>
        <v>0</v>
      </c>
      <c r="K73" s="59">
        <v>136</v>
      </c>
      <c r="L73" s="56">
        <f t="shared" si="19"/>
        <v>851.29172800000003</v>
      </c>
      <c r="M73" s="57">
        <f t="shared" si="20"/>
        <v>9000</v>
      </c>
      <c r="N73" s="58">
        <f t="shared" si="21"/>
        <v>34040.151272000003</v>
      </c>
      <c r="O73" s="58">
        <f t="shared" si="22"/>
        <v>25040.151272000003</v>
      </c>
      <c r="P73" s="56">
        <f t="shared" si="23"/>
        <v>11.5</v>
      </c>
      <c r="Q73" s="59">
        <f t="shared" si="24"/>
        <v>0</v>
      </c>
      <c r="R73" s="56">
        <f t="shared" si="25"/>
        <v>11.5</v>
      </c>
      <c r="S73" s="59">
        <f t="shared" si="11"/>
        <v>0</v>
      </c>
    </row>
    <row r="74" spans="1:20" x14ac:dyDescent="0.3">
      <c r="A74" s="52">
        <v>6</v>
      </c>
      <c r="B74" s="52">
        <v>7</v>
      </c>
      <c r="C74" s="53">
        <v>1.87844234933416</v>
      </c>
      <c r="D74" s="53">
        <v>23.441243198934501</v>
      </c>
      <c r="E74" s="56">
        <f t="shared" si="26"/>
        <v>11.5</v>
      </c>
      <c r="F74" s="57">
        <f t="shared" si="27"/>
        <v>5788.8700000000008</v>
      </c>
      <c r="G74" s="57">
        <f t="shared" si="28"/>
        <v>24851.204125</v>
      </c>
      <c r="H74" s="4">
        <v>0.8</v>
      </c>
      <c r="I74" s="58">
        <f t="shared" si="29"/>
        <v>4000</v>
      </c>
      <c r="J74" s="56">
        <f t="shared" si="30"/>
        <v>10.87405856279004</v>
      </c>
      <c r="K74" s="59">
        <v>127.5</v>
      </c>
      <c r="L74" s="56">
        <f t="shared" si="19"/>
        <v>738.08092500000009</v>
      </c>
      <c r="M74" s="57">
        <f t="shared" si="20"/>
        <v>9000</v>
      </c>
      <c r="N74" s="58">
        <f t="shared" si="21"/>
        <v>28123.997258562791</v>
      </c>
      <c r="O74" s="58">
        <f t="shared" si="22"/>
        <v>19123.997258562791</v>
      </c>
      <c r="P74" s="56">
        <f t="shared" si="23"/>
        <v>10.4</v>
      </c>
      <c r="Q74" s="59">
        <f t="shared" si="24"/>
        <v>0</v>
      </c>
      <c r="R74" s="56">
        <f t="shared" si="25"/>
        <v>10.4</v>
      </c>
      <c r="S74" s="59">
        <f t="shared" ref="S74:S127" si="31">IF(O74&gt;0,0,1)</f>
        <v>0</v>
      </c>
    </row>
    <row r="75" spans="1:20" x14ac:dyDescent="0.3">
      <c r="A75" s="52">
        <v>6</v>
      </c>
      <c r="B75" s="52">
        <v>8</v>
      </c>
      <c r="C75" s="53">
        <v>3.7802157251050499</v>
      </c>
      <c r="D75" s="53">
        <v>23.624412450045501</v>
      </c>
      <c r="E75" s="56">
        <f t="shared" si="26"/>
        <v>10.4</v>
      </c>
      <c r="F75" s="57">
        <f t="shared" si="27"/>
        <v>4817.63688</v>
      </c>
      <c r="G75" s="57">
        <f t="shared" si="28"/>
        <v>18974.340792000003</v>
      </c>
      <c r="H75" s="4">
        <v>0.5</v>
      </c>
      <c r="I75" s="58">
        <f t="shared" si="29"/>
        <v>2500</v>
      </c>
      <c r="J75" s="56">
        <f t="shared" si="30"/>
        <v>18.21170669162203</v>
      </c>
      <c r="K75" s="59">
        <v>118.8</v>
      </c>
      <c r="L75" s="56">
        <f t="shared" si="19"/>
        <v>572.33526134400006</v>
      </c>
      <c r="M75" s="57">
        <f t="shared" si="20"/>
        <v>10500.000000000002</v>
      </c>
      <c r="N75" s="58">
        <f t="shared" si="21"/>
        <v>20920.217237347624</v>
      </c>
      <c r="O75" s="58">
        <f t="shared" si="22"/>
        <v>10420.217237347622</v>
      </c>
      <c r="P75" s="56">
        <f t="shared" si="23"/>
        <v>8.1999999999999993</v>
      </c>
      <c r="Q75" s="59">
        <f t="shared" si="24"/>
        <v>0</v>
      </c>
      <c r="R75" s="56">
        <f t="shared" si="25"/>
        <v>8.1999999999999993</v>
      </c>
      <c r="S75" s="59">
        <f t="shared" si="31"/>
        <v>0</v>
      </c>
    </row>
    <row r="76" spans="1:20" x14ac:dyDescent="0.3">
      <c r="A76" s="52">
        <v>6</v>
      </c>
      <c r="B76" s="52">
        <v>9</v>
      </c>
      <c r="C76" s="53">
        <v>3.4684003614290102</v>
      </c>
      <c r="D76" s="53">
        <v>22.424662904584402</v>
      </c>
      <c r="E76" s="56">
        <f t="shared" si="26"/>
        <v>8.1999999999999993</v>
      </c>
      <c r="F76" s="57">
        <f t="shared" si="27"/>
        <v>3139.7831200000001</v>
      </c>
      <c r="G76" s="57">
        <f t="shared" si="28"/>
        <v>10212.752703999999</v>
      </c>
      <c r="H76" s="4">
        <v>0.3</v>
      </c>
      <c r="I76" s="58">
        <f t="shared" si="29"/>
        <v>1499.9999999999998</v>
      </c>
      <c r="J76" s="56">
        <f t="shared" si="30"/>
        <v>10.890024908216706</v>
      </c>
      <c r="K76" s="59">
        <v>83.7</v>
      </c>
      <c r="L76" s="56">
        <f t="shared" si="19"/>
        <v>262.79984714400001</v>
      </c>
      <c r="M76" s="57">
        <f t="shared" si="20"/>
        <v>7500</v>
      </c>
      <c r="N76" s="58">
        <f t="shared" si="21"/>
        <v>11460.842881764214</v>
      </c>
      <c r="O76" s="58">
        <f t="shared" si="22"/>
        <v>3960.8428817642143</v>
      </c>
      <c r="P76" s="56">
        <f t="shared" si="23"/>
        <v>5.5</v>
      </c>
      <c r="Q76" s="59">
        <f t="shared" si="24"/>
        <v>0</v>
      </c>
      <c r="R76" s="56">
        <f t="shared" si="25"/>
        <v>5.5</v>
      </c>
      <c r="S76" s="59">
        <f t="shared" si="31"/>
        <v>0</v>
      </c>
    </row>
    <row r="77" spans="1:20" x14ac:dyDescent="0.3">
      <c r="A77" s="52">
        <v>6</v>
      </c>
      <c r="B77" s="52">
        <v>10</v>
      </c>
      <c r="C77" s="53">
        <v>15.226185559691</v>
      </c>
      <c r="D77" s="53">
        <v>20.003310975158101</v>
      </c>
      <c r="E77" s="56">
        <f t="shared" si="26"/>
        <v>5.5</v>
      </c>
      <c r="F77" s="57">
        <f t="shared" si="27"/>
        <v>1562.8059999999998</v>
      </c>
      <c r="G77" s="57">
        <f t="shared" si="28"/>
        <v>3888.2706250000001</v>
      </c>
      <c r="H77" s="4">
        <v>0.8</v>
      </c>
      <c r="I77" s="58">
        <f t="shared" si="29"/>
        <v>4000</v>
      </c>
      <c r="J77" s="56">
        <f t="shared" si="30"/>
        <v>23.795574149798451</v>
      </c>
      <c r="K77" s="59">
        <v>61.8</v>
      </c>
      <c r="L77" s="56">
        <f t="shared" si="19"/>
        <v>96.581410799999972</v>
      </c>
      <c r="M77" s="57">
        <f t="shared" si="20"/>
        <v>3750</v>
      </c>
      <c r="N77" s="58">
        <f t="shared" si="21"/>
        <v>7815.4847883497978</v>
      </c>
      <c r="O77" s="58">
        <f t="shared" si="22"/>
        <v>4065.4847883497978</v>
      </c>
      <c r="P77" s="56">
        <f t="shared" si="23"/>
        <v>5.6</v>
      </c>
      <c r="Q77" s="59">
        <f t="shared" si="24"/>
        <v>0</v>
      </c>
      <c r="R77" s="56">
        <f t="shared" si="25"/>
        <v>5.6</v>
      </c>
      <c r="S77" s="59">
        <f t="shared" si="31"/>
        <v>0</v>
      </c>
    </row>
    <row r="78" spans="1:20" x14ac:dyDescent="0.3">
      <c r="A78" s="52">
        <v>6</v>
      </c>
      <c r="B78" s="52">
        <v>11</v>
      </c>
      <c r="C78" s="53">
        <v>0</v>
      </c>
      <c r="D78" s="53">
        <v>16.786480285037701</v>
      </c>
      <c r="E78" s="56">
        <f t="shared" si="26"/>
        <v>5.6</v>
      </c>
      <c r="F78" s="57">
        <f t="shared" si="27"/>
        <v>1611.7360799999997</v>
      </c>
      <c r="G78" s="57">
        <f t="shared" si="28"/>
        <v>4051.5858479999988</v>
      </c>
      <c r="H78" s="4">
        <v>0</v>
      </c>
      <c r="I78" s="58">
        <f t="shared" si="29"/>
        <v>0</v>
      </c>
      <c r="J78" s="56">
        <f t="shared" si="30"/>
        <v>0</v>
      </c>
      <c r="K78" s="59">
        <v>40.5</v>
      </c>
      <c r="L78" s="56">
        <f t="shared" si="19"/>
        <v>65.275311239999994</v>
      </c>
      <c r="M78" s="57">
        <f t="shared" si="20"/>
        <v>3750</v>
      </c>
      <c r="N78" s="58">
        <f t="shared" si="21"/>
        <v>3986.3105367599987</v>
      </c>
      <c r="O78" s="58">
        <f t="shared" si="22"/>
        <v>236.31053675999874</v>
      </c>
      <c r="P78" s="56">
        <f t="shared" si="23"/>
        <v>0.8</v>
      </c>
      <c r="Q78" s="59">
        <f t="shared" si="24"/>
        <v>0</v>
      </c>
      <c r="R78" s="56">
        <f t="shared" si="25"/>
        <v>0.8</v>
      </c>
      <c r="S78" s="59">
        <f t="shared" si="31"/>
        <v>0</v>
      </c>
    </row>
    <row r="79" spans="1:20" s="16" customFormat="1" x14ac:dyDescent="0.3">
      <c r="A79" s="54">
        <v>6</v>
      </c>
      <c r="B79" s="54">
        <v>12</v>
      </c>
      <c r="C79" s="55">
        <v>53.894884059340903</v>
      </c>
      <c r="D79" s="55">
        <v>12.9560189071021</v>
      </c>
      <c r="E79" s="17">
        <f t="shared" si="26"/>
        <v>0.8</v>
      </c>
      <c r="F79" s="15">
        <f t="shared" si="27"/>
        <v>85.359120000000004</v>
      </c>
      <c r="G79" s="15">
        <f t="shared" si="28"/>
        <v>212.47173600000002</v>
      </c>
      <c r="H79" s="15">
        <v>2.7</v>
      </c>
      <c r="I79" s="20">
        <f t="shared" si="29"/>
        <v>13500.000000000002</v>
      </c>
      <c r="J79" s="17">
        <f t="shared" si="30"/>
        <v>4.6004198758073676</v>
      </c>
      <c r="K79" s="16">
        <v>29.4</v>
      </c>
      <c r="L79" s="17">
        <f t="shared" si="19"/>
        <v>2.5095581280000001</v>
      </c>
      <c r="M79" s="15">
        <f t="shared" si="20"/>
        <v>3750</v>
      </c>
      <c r="N79" s="20">
        <f t="shared" si="21"/>
        <v>13714.562597747808</v>
      </c>
      <c r="O79" s="20">
        <f t="shared" si="22"/>
        <v>9964.5625977478085</v>
      </c>
      <c r="P79" s="17">
        <f t="shared" si="23"/>
        <v>8.1</v>
      </c>
      <c r="Q79" s="16">
        <f t="shared" si="24"/>
        <v>0</v>
      </c>
      <c r="R79" s="17">
        <f t="shared" si="25"/>
        <v>8.1</v>
      </c>
      <c r="S79" s="16">
        <f t="shared" si="31"/>
        <v>0</v>
      </c>
      <c r="T79" s="16">
        <f>IF(SUM(S68:S79)=0,0,1)</f>
        <v>0</v>
      </c>
    </row>
    <row r="80" spans="1:20" x14ac:dyDescent="0.3">
      <c r="A80" s="52">
        <v>7</v>
      </c>
      <c r="B80" s="52">
        <v>1</v>
      </c>
      <c r="C80" s="53">
        <v>51.533403821106198</v>
      </c>
      <c r="D80" s="53">
        <v>11.6702998272989</v>
      </c>
      <c r="E80" s="56">
        <f t="shared" si="26"/>
        <v>8.1</v>
      </c>
      <c r="F80" s="57">
        <f t="shared" si="27"/>
        <v>3071.9000799999999</v>
      </c>
      <c r="G80" s="57">
        <f t="shared" si="28"/>
        <v>9899.2008229999992</v>
      </c>
      <c r="H80" s="4">
        <v>2.6</v>
      </c>
      <c r="I80" s="58">
        <f t="shared" si="29"/>
        <v>13000</v>
      </c>
      <c r="J80" s="56">
        <f t="shared" si="30"/>
        <v>158.30546732072841</v>
      </c>
      <c r="K80" s="59">
        <v>29.4</v>
      </c>
      <c r="L80" s="56">
        <f t="shared" si="19"/>
        <v>90.313862351999987</v>
      </c>
      <c r="M80" s="57">
        <f t="shared" si="20"/>
        <v>3750</v>
      </c>
      <c r="N80" s="58">
        <f t="shared" si="21"/>
        <v>22967.19242796873</v>
      </c>
      <c r="O80" s="58">
        <f t="shared" si="22"/>
        <v>19217.19242796873</v>
      </c>
      <c r="P80" s="56">
        <f t="shared" si="23"/>
        <v>10.4</v>
      </c>
      <c r="Q80" s="59">
        <f t="shared" si="24"/>
        <v>0</v>
      </c>
      <c r="R80" s="56">
        <f t="shared" si="25"/>
        <v>10.4</v>
      </c>
      <c r="S80" s="59">
        <f t="shared" si="31"/>
        <v>0</v>
      </c>
    </row>
    <row r="81" spans="1:20" x14ac:dyDescent="0.3">
      <c r="A81" s="52">
        <v>7</v>
      </c>
      <c r="B81" s="52">
        <v>2</v>
      </c>
      <c r="C81" s="53">
        <v>70.617651177388694</v>
      </c>
      <c r="D81" s="53">
        <v>11.0723193638861</v>
      </c>
      <c r="E81" s="56">
        <f t="shared" si="26"/>
        <v>10.4</v>
      </c>
      <c r="F81" s="57">
        <f t="shared" si="27"/>
        <v>4817.63688</v>
      </c>
      <c r="G81" s="57">
        <f t="shared" si="28"/>
        <v>18974.340792000003</v>
      </c>
      <c r="H81" s="4">
        <v>3.6</v>
      </c>
      <c r="I81" s="58">
        <f t="shared" si="29"/>
        <v>18000</v>
      </c>
      <c r="J81" s="56">
        <f t="shared" si="30"/>
        <v>340.21020069116315</v>
      </c>
      <c r="K81" s="59">
        <v>29.9</v>
      </c>
      <c r="L81" s="56">
        <f t="shared" si="19"/>
        <v>144.04734271199999</v>
      </c>
      <c r="M81" s="57">
        <f t="shared" si="20"/>
        <v>3750</v>
      </c>
      <c r="N81" s="58">
        <f t="shared" si="21"/>
        <v>37170.503649979168</v>
      </c>
      <c r="O81" s="58">
        <f t="shared" si="22"/>
        <v>33420.503649979168</v>
      </c>
      <c r="P81" s="56">
        <f t="shared" si="23"/>
        <v>12.8</v>
      </c>
      <c r="Q81" s="59">
        <f t="shared" si="24"/>
        <v>1</v>
      </c>
      <c r="R81" s="56">
        <f t="shared" si="25"/>
        <v>12</v>
      </c>
      <c r="S81" s="59">
        <f t="shared" si="31"/>
        <v>0</v>
      </c>
    </row>
    <row r="82" spans="1:20" x14ac:dyDescent="0.3">
      <c r="A82" s="52">
        <v>7</v>
      </c>
      <c r="B82" s="52">
        <v>3</v>
      </c>
      <c r="C82" s="53">
        <v>64.966276889987896</v>
      </c>
      <c r="D82" s="53">
        <v>11.6321376361339</v>
      </c>
      <c r="E82" s="56">
        <f t="shared" si="26"/>
        <v>12</v>
      </c>
      <c r="F82" s="57">
        <f t="shared" si="27"/>
        <v>6259.4979999999996</v>
      </c>
      <c r="G82" s="57">
        <f t="shared" si="28"/>
        <v>27891.442999999999</v>
      </c>
      <c r="H82" s="4">
        <v>3.3</v>
      </c>
      <c r="I82" s="58">
        <f t="shared" si="29"/>
        <v>16500</v>
      </c>
      <c r="J82" s="56">
        <f t="shared" si="30"/>
        <v>406.65628026032539</v>
      </c>
      <c r="K82" s="59">
        <v>43.3</v>
      </c>
      <c r="L82" s="56">
        <f t="shared" si="19"/>
        <v>271.0362634</v>
      </c>
      <c r="M82" s="57">
        <f t="shared" si="20"/>
        <v>3750</v>
      </c>
      <c r="N82" s="58">
        <f t="shared" si="21"/>
        <v>44527.063016860324</v>
      </c>
      <c r="O82" s="58">
        <f t="shared" si="22"/>
        <v>40777.063016860324</v>
      </c>
      <c r="P82" s="56">
        <f t="shared" si="23"/>
        <v>13.7</v>
      </c>
      <c r="Q82" s="59">
        <f t="shared" si="24"/>
        <v>1</v>
      </c>
      <c r="R82" s="56">
        <f t="shared" si="25"/>
        <v>12</v>
      </c>
      <c r="S82" s="59">
        <f t="shared" si="31"/>
        <v>0</v>
      </c>
    </row>
    <row r="83" spans="1:20" x14ac:dyDescent="0.3">
      <c r="A83" s="52">
        <v>7</v>
      </c>
      <c r="B83" s="52">
        <v>4</v>
      </c>
      <c r="C83" s="53">
        <v>31.928984408839</v>
      </c>
      <c r="D83" s="53">
        <v>18.7861923110062</v>
      </c>
      <c r="E83" s="56">
        <f t="shared" si="26"/>
        <v>12</v>
      </c>
      <c r="F83" s="57">
        <f t="shared" si="27"/>
        <v>6259.4979999999996</v>
      </c>
      <c r="G83" s="57">
        <f t="shared" si="28"/>
        <v>27891.442999999999</v>
      </c>
      <c r="H83" s="4">
        <v>1.6</v>
      </c>
      <c r="I83" s="58">
        <f t="shared" si="29"/>
        <v>8000</v>
      </c>
      <c r="J83" s="56">
        <f t="shared" si="30"/>
        <v>199.85941404915889</v>
      </c>
      <c r="K83" s="59">
        <v>79.3</v>
      </c>
      <c r="L83" s="56">
        <f t="shared" si="19"/>
        <v>496.37819139999993</v>
      </c>
      <c r="M83" s="57">
        <f t="shared" si="20"/>
        <v>7500</v>
      </c>
      <c r="N83" s="58">
        <f t="shared" si="21"/>
        <v>35594.924222649162</v>
      </c>
      <c r="O83" s="58">
        <f t="shared" si="22"/>
        <v>28094.924222649162</v>
      </c>
      <c r="P83" s="56">
        <f t="shared" si="23"/>
        <v>12</v>
      </c>
      <c r="Q83" s="59">
        <f t="shared" si="24"/>
        <v>0</v>
      </c>
      <c r="R83" s="56">
        <f t="shared" si="25"/>
        <v>12</v>
      </c>
      <c r="S83" s="59">
        <f t="shared" si="31"/>
        <v>0</v>
      </c>
    </row>
    <row r="84" spans="1:20" x14ac:dyDescent="0.3">
      <c r="A84" s="52">
        <v>7</v>
      </c>
      <c r="B84" s="52">
        <v>5</v>
      </c>
      <c r="C84" s="53">
        <v>16.495696524510699</v>
      </c>
      <c r="D84" s="53">
        <v>19.572682873390701</v>
      </c>
      <c r="E84" s="56">
        <f t="shared" si="26"/>
        <v>12</v>
      </c>
      <c r="F84" s="57">
        <f t="shared" si="27"/>
        <v>6259.4979999999996</v>
      </c>
      <c r="G84" s="57">
        <f t="shared" si="28"/>
        <v>27891.442999999999</v>
      </c>
      <c r="H84" s="4">
        <v>0.8</v>
      </c>
      <c r="I84" s="58">
        <f t="shared" si="29"/>
        <v>4000</v>
      </c>
      <c r="J84" s="56">
        <f t="shared" si="30"/>
        <v>103.25477940378167</v>
      </c>
      <c r="K84" s="59">
        <v>101.7</v>
      </c>
      <c r="L84" s="56">
        <f t="shared" si="19"/>
        <v>636.59094659999994</v>
      </c>
      <c r="M84" s="57">
        <f t="shared" si="20"/>
        <v>9000</v>
      </c>
      <c r="N84" s="58">
        <f t="shared" si="21"/>
        <v>31358.10683280378</v>
      </c>
      <c r="O84" s="58">
        <f t="shared" si="22"/>
        <v>22358.10683280378</v>
      </c>
      <c r="P84" s="56">
        <f t="shared" si="23"/>
        <v>11</v>
      </c>
      <c r="Q84" s="59">
        <f t="shared" si="24"/>
        <v>0</v>
      </c>
      <c r="R84" s="56">
        <f t="shared" si="25"/>
        <v>11</v>
      </c>
      <c r="S84" s="59">
        <f t="shared" si="31"/>
        <v>0</v>
      </c>
    </row>
    <row r="85" spans="1:20" x14ac:dyDescent="0.3">
      <c r="A85" s="52">
        <v>7</v>
      </c>
      <c r="B85" s="52">
        <v>6</v>
      </c>
      <c r="C85" s="53">
        <v>0.65576473226887</v>
      </c>
      <c r="D85" s="53">
        <v>23.770831295171298</v>
      </c>
      <c r="E85" s="56">
        <f t="shared" si="26"/>
        <v>11</v>
      </c>
      <c r="F85" s="57">
        <f t="shared" si="27"/>
        <v>5336.4659999999994</v>
      </c>
      <c r="G85" s="57">
        <f t="shared" si="28"/>
        <v>22045.421999999999</v>
      </c>
      <c r="H85" s="4">
        <v>0.1</v>
      </c>
      <c r="I85" s="58">
        <f t="shared" si="29"/>
        <v>500</v>
      </c>
      <c r="J85" s="56">
        <f t="shared" si="30"/>
        <v>3.4994661977519272</v>
      </c>
      <c r="K85" s="59">
        <v>136</v>
      </c>
      <c r="L85" s="56">
        <f t="shared" si="19"/>
        <v>725.75937599999997</v>
      </c>
      <c r="M85" s="57">
        <f t="shared" si="20"/>
        <v>9000</v>
      </c>
      <c r="N85" s="58">
        <f t="shared" si="21"/>
        <v>21823.162090197751</v>
      </c>
      <c r="O85" s="58">
        <f t="shared" si="22"/>
        <v>12823.162090197751</v>
      </c>
      <c r="P85" s="56">
        <f t="shared" si="23"/>
        <v>8.9</v>
      </c>
      <c r="Q85" s="59">
        <f t="shared" si="24"/>
        <v>0</v>
      </c>
      <c r="R85" s="56">
        <f t="shared" si="25"/>
        <v>8.9</v>
      </c>
      <c r="S85" s="59">
        <f t="shared" si="31"/>
        <v>0</v>
      </c>
    </row>
    <row r="86" spans="1:20" x14ac:dyDescent="0.3">
      <c r="A86" s="52">
        <v>7</v>
      </c>
      <c r="B86" s="52">
        <v>7</v>
      </c>
      <c r="C86" s="53">
        <v>0</v>
      </c>
      <c r="D86" s="53">
        <v>26.2513639153266</v>
      </c>
      <c r="E86" s="56">
        <f t="shared" si="26"/>
        <v>8.9</v>
      </c>
      <c r="F86" s="57">
        <f t="shared" si="27"/>
        <v>3635.3752800000007</v>
      </c>
      <c r="G86" s="57">
        <f t="shared" si="28"/>
        <v>12603.008607000002</v>
      </c>
      <c r="H86" s="4">
        <v>0</v>
      </c>
      <c r="I86" s="58">
        <f t="shared" si="29"/>
        <v>0</v>
      </c>
      <c r="J86" s="56">
        <f t="shared" si="30"/>
        <v>0</v>
      </c>
      <c r="K86" s="59">
        <v>153.6</v>
      </c>
      <c r="L86" s="56">
        <f t="shared" si="19"/>
        <v>558.39364300800003</v>
      </c>
      <c r="M86" s="57">
        <f t="shared" si="20"/>
        <v>9000</v>
      </c>
      <c r="N86" s="58">
        <f t="shared" si="21"/>
        <v>12044.614963992002</v>
      </c>
      <c r="O86" s="58">
        <f t="shared" si="22"/>
        <v>3044.6149639920022</v>
      </c>
      <c r="P86" s="56">
        <f t="shared" si="23"/>
        <v>4.9000000000000004</v>
      </c>
      <c r="Q86" s="59">
        <f t="shared" si="24"/>
        <v>0</v>
      </c>
      <c r="R86" s="56">
        <f t="shared" si="25"/>
        <v>4.9000000000000004</v>
      </c>
      <c r="S86" s="59">
        <f t="shared" si="31"/>
        <v>0</v>
      </c>
    </row>
    <row r="87" spans="1:20" x14ac:dyDescent="0.3">
      <c r="A87" s="52">
        <v>7</v>
      </c>
      <c r="B87" s="52">
        <v>8</v>
      </c>
      <c r="C87" s="53">
        <v>0</v>
      </c>
      <c r="D87" s="53">
        <v>24.674818427926599</v>
      </c>
      <c r="E87" s="56">
        <f t="shared" si="26"/>
        <v>4.9000000000000004</v>
      </c>
      <c r="F87" s="57">
        <f t="shared" si="27"/>
        <v>1284.5336800000002</v>
      </c>
      <c r="G87" s="57">
        <f t="shared" si="28"/>
        <v>3005.0666470000006</v>
      </c>
      <c r="H87" s="4">
        <v>0</v>
      </c>
      <c r="I87" s="58">
        <f t="shared" si="29"/>
        <v>0</v>
      </c>
      <c r="J87" s="56">
        <f t="shared" si="30"/>
        <v>0</v>
      </c>
      <c r="K87" s="59">
        <v>126.3</v>
      </c>
      <c r="L87" s="56">
        <f t="shared" si="19"/>
        <v>162.23660378400001</v>
      </c>
      <c r="M87" s="57">
        <f t="shared" si="20"/>
        <v>10500.000000000002</v>
      </c>
      <c r="N87" s="58">
        <f t="shared" si="21"/>
        <v>2842.8300432160004</v>
      </c>
      <c r="O87" s="58">
        <f t="shared" si="22"/>
        <v>-7657.1699567840014</v>
      </c>
      <c r="P87" s="56">
        <f t="shared" si="23"/>
        <v>0.1</v>
      </c>
      <c r="Q87" s="59">
        <f t="shared" si="24"/>
        <v>0</v>
      </c>
      <c r="R87" s="56">
        <f t="shared" si="25"/>
        <v>0.1</v>
      </c>
      <c r="S87" s="59">
        <f t="shared" si="31"/>
        <v>1</v>
      </c>
    </row>
    <row r="88" spans="1:20" x14ac:dyDescent="0.3">
      <c r="A88" s="52">
        <v>7</v>
      </c>
      <c r="B88" s="52">
        <v>9</v>
      </c>
      <c r="C88" s="53">
        <v>38.090777407059299</v>
      </c>
      <c r="D88" s="53">
        <v>21.5013678136491</v>
      </c>
      <c r="E88" s="56">
        <f t="shared" si="26"/>
        <v>0.1</v>
      </c>
      <c r="F88" s="57">
        <f t="shared" si="27"/>
        <v>3.0872799999999998</v>
      </c>
      <c r="G88" s="57">
        <f t="shared" si="28"/>
        <v>66.974502999999999</v>
      </c>
      <c r="H88" s="4">
        <v>1.9</v>
      </c>
      <c r="I88" s="58">
        <f t="shared" si="29"/>
        <v>9500</v>
      </c>
      <c r="J88" s="56">
        <f t="shared" si="30"/>
        <v>0.11759689527326604</v>
      </c>
      <c r="K88" s="59">
        <v>83.7</v>
      </c>
      <c r="L88" s="56">
        <f t="shared" si="19"/>
        <v>0.25840533599999999</v>
      </c>
      <c r="M88" s="57">
        <f t="shared" si="20"/>
        <v>7500</v>
      </c>
      <c r="N88" s="58">
        <f t="shared" si="21"/>
        <v>9566.8336945592728</v>
      </c>
      <c r="O88" s="58">
        <f t="shared" si="22"/>
        <v>2066.8336945592728</v>
      </c>
      <c r="P88" s="56">
        <f t="shared" si="23"/>
        <v>4.0999999999999996</v>
      </c>
      <c r="Q88" s="59">
        <f t="shared" si="24"/>
        <v>0</v>
      </c>
      <c r="R88" s="56">
        <f t="shared" si="25"/>
        <v>4.0999999999999996</v>
      </c>
      <c r="S88" s="59">
        <f t="shared" si="31"/>
        <v>0</v>
      </c>
    </row>
    <row r="89" spans="1:20" x14ac:dyDescent="0.3">
      <c r="A89" s="52">
        <v>7</v>
      </c>
      <c r="B89" s="52">
        <v>10</v>
      </c>
      <c r="C89" s="53">
        <v>10.6846905921238</v>
      </c>
      <c r="D89" s="53">
        <v>20.084192766171999</v>
      </c>
      <c r="E89" s="56">
        <f t="shared" si="26"/>
        <v>4.0999999999999996</v>
      </c>
      <c r="F89" s="57">
        <f t="shared" si="27"/>
        <v>954.32567999999992</v>
      </c>
      <c r="G89" s="57">
        <f t="shared" si="28"/>
        <v>2063.6172629999996</v>
      </c>
      <c r="H89" s="4">
        <v>0.6</v>
      </c>
      <c r="I89" s="58">
        <f t="shared" si="29"/>
        <v>2999.9999999999995</v>
      </c>
      <c r="J89" s="56">
        <f t="shared" si="30"/>
        <v>10.196674614918146</v>
      </c>
      <c r="K89" s="59">
        <v>61.8</v>
      </c>
      <c r="L89" s="56">
        <f t="shared" si="19"/>
        <v>58.97732702399999</v>
      </c>
      <c r="M89" s="57">
        <f t="shared" si="20"/>
        <v>3750</v>
      </c>
      <c r="N89" s="58">
        <f t="shared" si="21"/>
        <v>5014.8366105909172</v>
      </c>
      <c r="O89" s="58">
        <f t="shared" si="22"/>
        <v>1264.8366105909172</v>
      </c>
      <c r="P89" s="56">
        <f t="shared" si="23"/>
        <v>3.1</v>
      </c>
      <c r="Q89" s="59">
        <f t="shared" si="24"/>
        <v>0</v>
      </c>
      <c r="R89" s="56">
        <f t="shared" si="25"/>
        <v>3.1</v>
      </c>
      <c r="S89" s="59">
        <f t="shared" si="31"/>
        <v>0</v>
      </c>
    </row>
    <row r="90" spans="1:20" x14ac:dyDescent="0.3">
      <c r="A90" s="52">
        <v>7</v>
      </c>
      <c r="B90" s="52">
        <v>11</v>
      </c>
      <c r="C90" s="53">
        <v>0.53908862618947495</v>
      </c>
      <c r="D90" s="53">
        <v>15.921036146334</v>
      </c>
      <c r="E90" s="56">
        <f t="shared" si="26"/>
        <v>3.1</v>
      </c>
      <c r="F90" s="57">
        <f t="shared" si="27"/>
        <v>607.17208000000005</v>
      </c>
      <c r="G90" s="57">
        <f t="shared" si="28"/>
        <v>1210.6008730000001</v>
      </c>
      <c r="H90" s="4">
        <v>0.1</v>
      </c>
      <c r="I90" s="58">
        <f t="shared" si="29"/>
        <v>500</v>
      </c>
      <c r="J90" s="56">
        <f t="shared" si="30"/>
        <v>0.32731956246780597</v>
      </c>
      <c r="K90" s="59">
        <v>38</v>
      </c>
      <c r="L90" s="56">
        <f t="shared" si="19"/>
        <v>23.072539040000002</v>
      </c>
      <c r="M90" s="57">
        <f t="shared" si="20"/>
        <v>3750</v>
      </c>
      <c r="N90" s="58">
        <f t="shared" si="21"/>
        <v>1687.8556535224679</v>
      </c>
      <c r="O90" s="58">
        <f t="shared" si="22"/>
        <v>-2062.1443464775321</v>
      </c>
      <c r="P90" s="56">
        <f t="shared" si="23"/>
        <v>0.1</v>
      </c>
      <c r="Q90" s="59">
        <f t="shared" si="24"/>
        <v>0</v>
      </c>
      <c r="R90" s="56">
        <f t="shared" si="25"/>
        <v>0.1</v>
      </c>
      <c r="S90" s="59">
        <f t="shared" si="31"/>
        <v>1</v>
      </c>
    </row>
    <row r="91" spans="1:20" s="16" customFormat="1" x14ac:dyDescent="0.3">
      <c r="A91" s="54">
        <v>7</v>
      </c>
      <c r="B91" s="54">
        <v>12</v>
      </c>
      <c r="C91" s="55">
        <v>75.072195964299993</v>
      </c>
      <c r="D91" s="55">
        <v>11.641058079919</v>
      </c>
      <c r="E91" s="17">
        <f t="shared" si="26"/>
        <v>0.1</v>
      </c>
      <c r="F91" s="15">
        <f t="shared" si="27"/>
        <v>3.0872799999999998</v>
      </c>
      <c r="G91" s="15">
        <f t="shared" si="28"/>
        <v>66.974502999999999</v>
      </c>
      <c r="H91" s="15">
        <v>3.8</v>
      </c>
      <c r="I91" s="20">
        <f t="shared" si="29"/>
        <v>19000</v>
      </c>
      <c r="J91" s="17">
        <f t="shared" si="30"/>
        <v>0.23176888915666408</v>
      </c>
      <c r="K91" s="16">
        <v>27.7</v>
      </c>
      <c r="L91" s="17">
        <f t="shared" si="19"/>
        <v>8.5517655999999997E-2</v>
      </c>
      <c r="M91" s="15">
        <f t="shared" si="20"/>
        <v>3750</v>
      </c>
      <c r="N91" s="20">
        <f t="shared" si="21"/>
        <v>19067.120754233158</v>
      </c>
      <c r="O91" s="20">
        <f t="shared" si="22"/>
        <v>15317.120754233158</v>
      </c>
      <c r="P91" s="17">
        <f t="shared" si="23"/>
        <v>9.5</v>
      </c>
      <c r="Q91" s="16">
        <f t="shared" si="24"/>
        <v>0</v>
      </c>
      <c r="R91" s="17">
        <f t="shared" si="25"/>
        <v>9.5</v>
      </c>
      <c r="S91" s="16">
        <f t="shared" si="31"/>
        <v>0</v>
      </c>
      <c r="T91" s="16">
        <f>IF(SUM(S80:S91)=0,0,1)</f>
        <v>1</v>
      </c>
    </row>
    <row r="92" spans="1:20" x14ac:dyDescent="0.3">
      <c r="A92" s="52">
        <v>8</v>
      </c>
      <c r="B92" s="52">
        <v>1</v>
      </c>
      <c r="C92" s="53">
        <v>51.967377190957002</v>
      </c>
      <c r="D92" s="53">
        <v>11.791822111409401</v>
      </c>
      <c r="E92" s="56">
        <f t="shared" si="26"/>
        <v>9.5</v>
      </c>
      <c r="F92" s="57">
        <f t="shared" si="27"/>
        <v>4088.598</v>
      </c>
      <c r="G92" s="57">
        <f t="shared" si="28"/>
        <v>14938.043625</v>
      </c>
      <c r="H92" s="4">
        <v>2.6</v>
      </c>
      <c r="I92" s="58">
        <f t="shared" si="29"/>
        <v>13000</v>
      </c>
      <c r="J92" s="56">
        <f t="shared" si="30"/>
        <v>212.47371444819242</v>
      </c>
      <c r="K92" s="59">
        <v>29.4</v>
      </c>
      <c r="L92" s="56">
        <f t="shared" si="19"/>
        <v>120.2047812</v>
      </c>
      <c r="M92" s="57">
        <f t="shared" si="20"/>
        <v>3750</v>
      </c>
      <c r="N92" s="58">
        <f t="shared" si="21"/>
        <v>28030.312558248192</v>
      </c>
      <c r="O92" s="58">
        <f t="shared" si="22"/>
        <v>24280.312558248192</v>
      </c>
      <c r="P92" s="56">
        <f t="shared" si="23"/>
        <v>11.4</v>
      </c>
      <c r="Q92" s="59">
        <f t="shared" si="24"/>
        <v>0</v>
      </c>
      <c r="R92" s="56">
        <f t="shared" si="25"/>
        <v>11.4</v>
      </c>
      <c r="S92" s="59">
        <f t="shared" si="31"/>
        <v>0</v>
      </c>
    </row>
    <row r="93" spans="1:20" x14ac:dyDescent="0.3">
      <c r="A93" s="52">
        <v>8</v>
      </c>
      <c r="B93" s="52">
        <v>2</v>
      </c>
      <c r="C93" s="53">
        <v>13.5826050621492</v>
      </c>
      <c r="D93" s="53">
        <v>11.8418673911148</v>
      </c>
      <c r="E93" s="56">
        <f t="shared" si="26"/>
        <v>11.4</v>
      </c>
      <c r="F93" s="57">
        <f t="shared" si="27"/>
        <v>5696.9312799999998</v>
      </c>
      <c r="G93" s="57">
        <f t="shared" si="28"/>
        <v>24271.600832000004</v>
      </c>
      <c r="H93" s="4">
        <v>0.7</v>
      </c>
      <c r="I93" s="58">
        <f t="shared" si="29"/>
        <v>3500</v>
      </c>
      <c r="J93" s="56">
        <f t="shared" si="30"/>
        <v>77.379167642444116</v>
      </c>
      <c r="K93" s="59">
        <v>31.8</v>
      </c>
      <c r="L93" s="56">
        <f t="shared" si="19"/>
        <v>181.16241470400001</v>
      </c>
      <c r="M93" s="57">
        <f t="shared" si="20"/>
        <v>3750</v>
      </c>
      <c r="N93" s="58">
        <f t="shared" si="21"/>
        <v>27667.81758493845</v>
      </c>
      <c r="O93" s="58">
        <f t="shared" si="22"/>
        <v>23917.81758493845</v>
      </c>
      <c r="P93" s="56">
        <f t="shared" si="23"/>
        <v>11.3</v>
      </c>
      <c r="Q93" s="59">
        <f t="shared" si="24"/>
        <v>0</v>
      </c>
      <c r="R93" s="56">
        <f t="shared" si="25"/>
        <v>11.3</v>
      </c>
      <c r="S93" s="59">
        <f t="shared" si="31"/>
        <v>0</v>
      </c>
    </row>
    <row r="94" spans="1:20" x14ac:dyDescent="0.3">
      <c r="A94" s="52">
        <v>8</v>
      </c>
      <c r="B94" s="52">
        <v>3</v>
      </c>
      <c r="C94" s="53">
        <v>41.764577914498297</v>
      </c>
      <c r="D94" s="53">
        <v>14.306956625725499</v>
      </c>
      <c r="E94" s="56">
        <f t="shared" si="26"/>
        <v>11.3</v>
      </c>
      <c r="F94" s="57">
        <f t="shared" si="27"/>
        <v>5605.721520000001</v>
      </c>
      <c r="G94" s="57">
        <f t="shared" si="28"/>
        <v>23701.298391000004</v>
      </c>
      <c r="H94" s="4">
        <v>2.1</v>
      </c>
      <c r="I94" s="58">
        <f t="shared" si="29"/>
        <v>10500.000000000002</v>
      </c>
      <c r="J94" s="56">
        <f t="shared" si="30"/>
        <v>234.12059318901984</v>
      </c>
      <c r="K94" s="59">
        <v>49</v>
      </c>
      <c r="L94" s="56">
        <f t="shared" si="19"/>
        <v>274.68035448000006</v>
      </c>
      <c r="M94" s="57">
        <f t="shared" si="20"/>
        <v>3750</v>
      </c>
      <c r="N94" s="58">
        <f t="shared" si="21"/>
        <v>34160.738629709027</v>
      </c>
      <c r="O94" s="58">
        <f t="shared" si="22"/>
        <v>30410.738629709027</v>
      </c>
      <c r="P94" s="56">
        <f t="shared" si="23"/>
        <v>12.3</v>
      </c>
      <c r="Q94" s="59">
        <f t="shared" si="24"/>
        <v>1</v>
      </c>
      <c r="R94" s="56">
        <f t="shared" si="25"/>
        <v>12</v>
      </c>
      <c r="S94" s="59">
        <f t="shared" si="31"/>
        <v>0</v>
      </c>
    </row>
    <row r="95" spans="1:20" x14ac:dyDescent="0.3">
      <c r="A95" s="52">
        <v>8</v>
      </c>
      <c r="B95" s="52">
        <v>4</v>
      </c>
      <c r="C95" s="53">
        <v>31.260870467393001</v>
      </c>
      <c r="D95" s="53">
        <v>12.4067354981746</v>
      </c>
      <c r="E95" s="56">
        <f t="shared" si="26"/>
        <v>12</v>
      </c>
      <c r="F95" s="57">
        <f t="shared" si="27"/>
        <v>6259.4979999999996</v>
      </c>
      <c r="G95" s="57">
        <f t="shared" si="28"/>
        <v>27891.442999999999</v>
      </c>
      <c r="H95" s="4">
        <v>1.6</v>
      </c>
      <c r="I95" s="58">
        <f t="shared" si="29"/>
        <v>8000</v>
      </c>
      <c r="J95" s="56">
        <f t="shared" si="30"/>
        <v>195.67735616890556</v>
      </c>
      <c r="K95" s="59">
        <v>51.4</v>
      </c>
      <c r="L95" s="56">
        <f t="shared" si="19"/>
        <v>321.7381972</v>
      </c>
      <c r="M95" s="57">
        <f t="shared" si="20"/>
        <v>7500</v>
      </c>
      <c r="N95" s="58">
        <f t="shared" si="21"/>
        <v>35765.382158968903</v>
      </c>
      <c r="O95" s="58">
        <f t="shared" si="22"/>
        <v>28265.382158968903</v>
      </c>
      <c r="P95" s="56">
        <f t="shared" si="23"/>
        <v>12</v>
      </c>
      <c r="Q95" s="59">
        <f t="shared" si="24"/>
        <v>0</v>
      </c>
      <c r="R95" s="56">
        <f t="shared" si="25"/>
        <v>12</v>
      </c>
      <c r="S95" s="59">
        <f t="shared" si="31"/>
        <v>0</v>
      </c>
    </row>
    <row r="96" spans="1:20" x14ac:dyDescent="0.3">
      <c r="A96" s="52">
        <v>8</v>
      </c>
      <c r="B96" s="52">
        <v>5</v>
      </c>
      <c r="C96" s="53">
        <v>8.5418760334194594</v>
      </c>
      <c r="D96" s="53">
        <v>18.575803718249698</v>
      </c>
      <c r="E96" s="56">
        <f t="shared" si="26"/>
        <v>12</v>
      </c>
      <c r="F96" s="57">
        <f t="shared" si="27"/>
        <v>6259.4979999999996</v>
      </c>
      <c r="G96" s="57">
        <f t="shared" si="28"/>
        <v>27891.442999999999</v>
      </c>
      <c r="H96" s="4">
        <v>0.5</v>
      </c>
      <c r="I96" s="58">
        <f t="shared" si="29"/>
        <v>2500</v>
      </c>
      <c r="J96" s="56">
        <f t="shared" si="30"/>
        <v>53.467855947437045</v>
      </c>
      <c r="K96" s="59">
        <v>95.6</v>
      </c>
      <c r="L96" s="56">
        <f t="shared" ref="L96:L127" si="32">(K96/1000)*F96</f>
        <v>598.40800879999995</v>
      </c>
      <c r="M96" s="57">
        <f t="shared" ref="M96:M127" si="33">VLOOKUP(B96,withdrawals,2)*$D$5</f>
        <v>9000</v>
      </c>
      <c r="N96" s="58">
        <f t="shared" ref="N96:N127" si="34">G96+I96+J96-L96</f>
        <v>29846.502847147436</v>
      </c>
      <c r="O96" s="58">
        <f t="shared" ref="O96:O127" si="35">N96-M96</f>
        <v>20846.502847147436</v>
      </c>
      <c r="P96" s="56">
        <f t="shared" ref="P96:P127" si="36">IF(O96&gt;0,(VLOOKUP(O96,Volume,2)),0.1)</f>
        <v>10.7</v>
      </c>
      <c r="Q96" s="59">
        <f t="shared" ref="Q96:Q127" si="37">IF(P96&gt;$D$4,1,0)</f>
        <v>0</v>
      </c>
      <c r="R96" s="56">
        <f t="shared" ref="R96:R127" si="38">MIN(P96,$D$4)</f>
        <v>10.7</v>
      </c>
      <c r="S96" s="59">
        <f t="shared" si="31"/>
        <v>0</v>
      </c>
    </row>
    <row r="97" spans="1:20" x14ac:dyDescent="0.3">
      <c r="A97" s="52">
        <v>8</v>
      </c>
      <c r="B97" s="52">
        <v>6</v>
      </c>
      <c r="C97" s="53">
        <v>0</v>
      </c>
      <c r="D97" s="53">
        <v>22.496640017063701</v>
      </c>
      <c r="E97" s="56">
        <f t="shared" ref="E97:E127" si="39">R96</f>
        <v>10.7</v>
      </c>
      <c r="F97" s="57">
        <f t="shared" ref="F97:F127" si="40">VLOOKUP(E97,table,2)</f>
        <v>5073.7711199999994</v>
      </c>
      <c r="G97" s="57">
        <f t="shared" ref="G97:G127" si="41">VLOOKUP(E97,table,3)</f>
        <v>20470.466228999998</v>
      </c>
      <c r="H97" s="4">
        <v>0</v>
      </c>
      <c r="I97" s="58">
        <f t="shared" ref="I97:I127" si="42">(H97/1000)*$D$1*10^6</f>
        <v>0</v>
      </c>
      <c r="J97" s="56">
        <f t="shared" ref="J97:J127" si="43">(C97/1000)*F97</f>
        <v>0</v>
      </c>
      <c r="K97" s="59">
        <v>120.2</v>
      </c>
      <c r="L97" s="56">
        <f t="shared" si="32"/>
        <v>609.86728862399991</v>
      </c>
      <c r="M97" s="57">
        <f t="shared" si="33"/>
        <v>9000</v>
      </c>
      <c r="N97" s="58">
        <f t="shared" si="34"/>
        <v>19860.598940376</v>
      </c>
      <c r="O97" s="58">
        <f t="shared" si="35"/>
        <v>10860.598940376</v>
      </c>
      <c r="P97" s="56">
        <f t="shared" si="36"/>
        <v>8.4</v>
      </c>
      <c r="Q97" s="59">
        <f t="shared" si="37"/>
        <v>0</v>
      </c>
      <c r="R97" s="56">
        <f t="shared" si="38"/>
        <v>8.4</v>
      </c>
      <c r="S97" s="59">
        <f t="shared" si="31"/>
        <v>0</v>
      </c>
    </row>
    <row r="98" spans="1:20" x14ac:dyDescent="0.3">
      <c r="A98" s="52">
        <v>8</v>
      </c>
      <c r="B98" s="52">
        <v>7</v>
      </c>
      <c r="C98" s="53">
        <v>0.85130432404180201</v>
      </c>
      <c r="D98" s="53">
        <v>23.335422397683399</v>
      </c>
      <c r="E98" s="56">
        <f t="shared" si="39"/>
        <v>8.4</v>
      </c>
      <c r="F98" s="57">
        <f t="shared" si="40"/>
        <v>3277.7360800000001</v>
      </c>
      <c r="G98" s="57">
        <f t="shared" si="41"/>
        <v>10860.404312000002</v>
      </c>
      <c r="H98" s="4">
        <v>0.1</v>
      </c>
      <c r="I98" s="58">
        <f t="shared" si="42"/>
        <v>500</v>
      </c>
      <c r="J98" s="56">
        <f t="shared" si="43"/>
        <v>2.7903508979718259</v>
      </c>
      <c r="K98" s="59">
        <v>127.5</v>
      </c>
      <c r="L98" s="56">
        <f t="shared" si="32"/>
        <v>417.91135020000002</v>
      </c>
      <c r="M98" s="57">
        <f t="shared" si="33"/>
        <v>9000</v>
      </c>
      <c r="N98" s="58">
        <f t="shared" si="34"/>
        <v>10945.283312697975</v>
      </c>
      <c r="O98" s="58">
        <f t="shared" si="35"/>
        <v>1945.2833126979749</v>
      </c>
      <c r="P98" s="56">
        <f t="shared" si="36"/>
        <v>3.9</v>
      </c>
      <c r="Q98" s="59">
        <f t="shared" si="37"/>
        <v>0</v>
      </c>
      <c r="R98" s="56">
        <f t="shared" si="38"/>
        <v>3.9</v>
      </c>
      <c r="S98" s="59">
        <f t="shared" si="31"/>
        <v>0</v>
      </c>
    </row>
    <row r="99" spans="1:20" x14ac:dyDescent="0.3">
      <c r="A99" s="52">
        <v>8</v>
      </c>
      <c r="B99" s="52">
        <v>8</v>
      </c>
      <c r="C99" s="53">
        <v>0</v>
      </c>
      <c r="D99" s="53">
        <v>24.006472114547499</v>
      </c>
      <c r="E99" s="56">
        <f t="shared" si="39"/>
        <v>3.9</v>
      </c>
      <c r="F99" s="57">
        <f t="shared" si="40"/>
        <v>879.06327999999985</v>
      </c>
      <c r="G99" s="57">
        <f t="shared" si="41"/>
        <v>1866.2966570000001</v>
      </c>
      <c r="H99" s="4">
        <v>0</v>
      </c>
      <c r="I99" s="58">
        <f t="shared" si="42"/>
        <v>0</v>
      </c>
      <c r="J99" s="56">
        <f t="shared" si="43"/>
        <v>0</v>
      </c>
      <c r="K99" s="59">
        <v>118.8</v>
      </c>
      <c r="L99" s="56">
        <f t="shared" si="32"/>
        <v>104.43271766399998</v>
      </c>
      <c r="M99" s="57">
        <f t="shared" si="33"/>
        <v>10500.000000000002</v>
      </c>
      <c r="N99" s="58">
        <f t="shared" si="34"/>
        <v>1761.8639393360002</v>
      </c>
      <c r="O99" s="58">
        <f t="shared" si="35"/>
        <v>-8738.136060664001</v>
      </c>
      <c r="P99" s="56">
        <f t="shared" si="36"/>
        <v>0.1</v>
      </c>
      <c r="Q99" s="59">
        <f t="shared" si="37"/>
        <v>0</v>
      </c>
      <c r="R99" s="56">
        <f t="shared" si="38"/>
        <v>0.1</v>
      </c>
      <c r="S99" s="59">
        <f t="shared" si="31"/>
        <v>1</v>
      </c>
    </row>
    <row r="100" spans="1:20" x14ac:dyDescent="0.3">
      <c r="A100" s="52">
        <v>8</v>
      </c>
      <c r="B100" s="52">
        <v>9</v>
      </c>
      <c r="C100" s="53">
        <v>0</v>
      </c>
      <c r="D100" s="53">
        <v>23.741229761008199</v>
      </c>
      <c r="E100" s="56">
        <f t="shared" si="39"/>
        <v>0.1</v>
      </c>
      <c r="F100" s="57">
        <f t="shared" si="40"/>
        <v>3.0872799999999998</v>
      </c>
      <c r="G100" s="57">
        <f t="shared" si="41"/>
        <v>66.974502999999999</v>
      </c>
      <c r="H100" s="4">
        <v>0</v>
      </c>
      <c r="I100" s="58">
        <f t="shared" si="42"/>
        <v>0</v>
      </c>
      <c r="J100" s="56">
        <f t="shared" si="43"/>
        <v>0</v>
      </c>
      <c r="K100" s="59">
        <v>94.8</v>
      </c>
      <c r="L100" s="56">
        <f t="shared" si="32"/>
        <v>0.29267414399999997</v>
      </c>
      <c r="M100" s="57">
        <f t="shared" si="33"/>
        <v>7500</v>
      </c>
      <c r="N100" s="58">
        <f t="shared" si="34"/>
        <v>66.681828855999996</v>
      </c>
      <c r="O100" s="58">
        <f t="shared" si="35"/>
        <v>-7433.3181711440002</v>
      </c>
      <c r="P100" s="56">
        <f t="shared" si="36"/>
        <v>0.1</v>
      </c>
      <c r="Q100" s="59">
        <f t="shared" si="37"/>
        <v>0</v>
      </c>
      <c r="R100" s="56">
        <f t="shared" si="38"/>
        <v>0.1</v>
      </c>
      <c r="S100" s="59">
        <f t="shared" si="31"/>
        <v>1</v>
      </c>
    </row>
    <row r="101" spans="1:20" x14ac:dyDescent="0.3">
      <c r="A101" s="52">
        <v>8</v>
      </c>
      <c r="B101" s="52">
        <v>10</v>
      </c>
      <c r="C101" s="53">
        <v>58.677031013848897</v>
      </c>
      <c r="D101" s="53">
        <v>19.715773538490399</v>
      </c>
      <c r="E101" s="56">
        <f t="shared" si="39"/>
        <v>0.1</v>
      </c>
      <c r="F101" s="57">
        <f t="shared" si="40"/>
        <v>3.0872799999999998</v>
      </c>
      <c r="G101" s="57">
        <f t="shared" si="41"/>
        <v>66.974502999999999</v>
      </c>
      <c r="H101" s="4">
        <v>3</v>
      </c>
      <c r="I101" s="58">
        <f t="shared" si="42"/>
        <v>15000</v>
      </c>
      <c r="J101" s="56">
        <f t="shared" si="43"/>
        <v>0.18115242430843542</v>
      </c>
      <c r="K101" s="59">
        <v>61.8</v>
      </c>
      <c r="L101" s="56">
        <f t="shared" si="32"/>
        <v>0.19079390399999996</v>
      </c>
      <c r="M101" s="57">
        <f t="shared" si="33"/>
        <v>3750</v>
      </c>
      <c r="N101" s="58">
        <f t="shared" si="34"/>
        <v>15066.964861520308</v>
      </c>
      <c r="O101" s="58">
        <f t="shared" si="35"/>
        <v>11316.964861520308</v>
      </c>
      <c r="P101" s="56">
        <f t="shared" si="36"/>
        <v>8.5</v>
      </c>
      <c r="Q101" s="59">
        <f t="shared" si="37"/>
        <v>0</v>
      </c>
      <c r="R101" s="56">
        <f t="shared" si="38"/>
        <v>8.5</v>
      </c>
      <c r="S101" s="59">
        <f t="shared" si="31"/>
        <v>0</v>
      </c>
    </row>
    <row r="102" spans="1:20" x14ac:dyDescent="0.3">
      <c r="A102" s="52">
        <v>8</v>
      </c>
      <c r="B102" s="52">
        <v>11</v>
      </c>
      <c r="C102" s="53">
        <v>46.981050311421399</v>
      </c>
      <c r="D102" s="53">
        <v>15.266105527735601</v>
      </c>
      <c r="E102" s="56">
        <f t="shared" si="39"/>
        <v>8.5</v>
      </c>
      <c r="F102" s="57">
        <f t="shared" si="40"/>
        <v>3347.806</v>
      </c>
      <c r="G102" s="57">
        <f t="shared" si="41"/>
        <v>11194.658875000001</v>
      </c>
      <c r="H102" s="4">
        <v>2.4</v>
      </c>
      <c r="I102" s="58">
        <f t="shared" si="42"/>
        <v>11999.999999999998</v>
      </c>
      <c r="J102" s="56">
        <f t="shared" si="43"/>
        <v>157.28344211887844</v>
      </c>
      <c r="K102" s="59">
        <v>35.799999999999997</v>
      </c>
      <c r="L102" s="56">
        <f t="shared" si="32"/>
        <v>119.8514548</v>
      </c>
      <c r="M102" s="57">
        <f t="shared" si="33"/>
        <v>3750</v>
      </c>
      <c r="N102" s="58">
        <f t="shared" si="34"/>
        <v>23232.090862318881</v>
      </c>
      <c r="O102" s="58">
        <f t="shared" si="35"/>
        <v>19482.090862318881</v>
      </c>
      <c r="P102" s="56">
        <f t="shared" si="36"/>
        <v>10.5</v>
      </c>
      <c r="Q102" s="59">
        <f t="shared" si="37"/>
        <v>0</v>
      </c>
      <c r="R102" s="56">
        <f t="shared" si="38"/>
        <v>10.5</v>
      </c>
      <c r="S102" s="59">
        <f t="shared" si="31"/>
        <v>0</v>
      </c>
    </row>
    <row r="103" spans="1:20" s="16" customFormat="1" x14ac:dyDescent="0.3">
      <c r="A103" s="54">
        <v>8</v>
      </c>
      <c r="B103" s="54">
        <v>12</v>
      </c>
      <c r="C103" s="55">
        <v>80.078035512905203</v>
      </c>
      <c r="D103" s="55">
        <v>11.4711365209119</v>
      </c>
      <c r="E103" s="17">
        <f t="shared" si="39"/>
        <v>10.5</v>
      </c>
      <c r="F103" s="15">
        <f t="shared" si="40"/>
        <v>4902.2860000000001</v>
      </c>
      <c r="G103" s="15">
        <f t="shared" si="41"/>
        <v>19464.419375000001</v>
      </c>
      <c r="H103" s="15">
        <v>4</v>
      </c>
      <c r="I103" s="20">
        <f t="shared" si="42"/>
        <v>20000</v>
      </c>
      <c r="J103" s="17">
        <f t="shared" si="43"/>
        <v>392.56543240241797</v>
      </c>
      <c r="K103" s="16">
        <v>26</v>
      </c>
      <c r="L103" s="17">
        <f t="shared" si="32"/>
        <v>127.459436</v>
      </c>
      <c r="M103" s="15">
        <f t="shared" si="33"/>
        <v>3750</v>
      </c>
      <c r="N103" s="20">
        <f t="shared" si="34"/>
        <v>39729.525371402415</v>
      </c>
      <c r="O103" s="20">
        <f t="shared" si="35"/>
        <v>35979.525371402415</v>
      </c>
      <c r="P103" s="17">
        <f t="shared" si="36"/>
        <v>13.1</v>
      </c>
      <c r="Q103" s="16">
        <f t="shared" si="37"/>
        <v>1</v>
      </c>
      <c r="R103" s="17">
        <f t="shared" si="38"/>
        <v>12</v>
      </c>
      <c r="S103" s="16">
        <f t="shared" si="31"/>
        <v>0</v>
      </c>
      <c r="T103" s="16">
        <f>IF(SUM(S92:S103)=0,0,1)</f>
        <v>1</v>
      </c>
    </row>
    <row r="104" spans="1:20" x14ac:dyDescent="0.3">
      <c r="A104" s="52">
        <v>9</v>
      </c>
      <c r="B104" s="52">
        <v>1</v>
      </c>
      <c r="C104" s="53">
        <v>58.058849742815198</v>
      </c>
      <c r="D104" s="53">
        <v>12.050990938145601</v>
      </c>
      <c r="E104" s="56">
        <f t="shared" si="39"/>
        <v>12</v>
      </c>
      <c r="F104" s="57">
        <f t="shared" si="40"/>
        <v>6259.4979999999996</v>
      </c>
      <c r="G104" s="57">
        <f t="shared" si="41"/>
        <v>27891.442999999999</v>
      </c>
      <c r="H104" s="4">
        <v>2.9</v>
      </c>
      <c r="I104" s="58">
        <f t="shared" si="42"/>
        <v>14499.999999999998</v>
      </c>
      <c r="J104" s="56">
        <f t="shared" si="43"/>
        <v>363.41925384745224</v>
      </c>
      <c r="K104" s="59">
        <v>29.4</v>
      </c>
      <c r="L104" s="56">
        <f t="shared" si="32"/>
        <v>184.02924119999997</v>
      </c>
      <c r="M104" s="57">
        <f t="shared" si="33"/>
        <v>3750</v>
      </c>
      <c r="N104" s="58">
        <f t="shared" si="34"/>
        <v>42570.833012647454</v>
      </c>
      <c r="O104" s="58">
        <f t="shared" si="35"/>
        <v>38820.833012647454</v>
      </c>
      <c r="P104" s="56">
        <f t="shared" si="36"/>
        <v>13.5</v>
      </c>
      <c r="Q104" s="59">
        <f t="shared" si="37"/>
        <v>1</v>
      </c>
      <c r="R104" s="56">
        <f t="shared" si="38"/>
        <v>12</v>
      </c>
      <c r="S104" s="59">
        <f t="shared" si="31"/>
        <v>0</v>
      </c>
    </row>
    <row r="105" spans="1:20" x14ac:dyDescent="0.3">
      <c r="A105" s="52">
        <v>9</v>
      </c>
      <c r="B105" s="52">
        <v>2</v>
      </c>
      <c r="C105" s="53">
        <v>55.602485536028396</v>
      </c>
      <c r="D105" s="53">
        <v>11.8471818311825</v>
      </c>
      <c r="E105" s="56">
        <f t="shared" si="39"/>
        <v>12</v>
      </c>
      <c r="F105" s="57">
        <f t="shared" si="40"/>
        <v>6259.4979999999996</v>
      </c>
      <c r="G105" s="57">
        <f t="shared" si="41"/>
        <v>27891.442999999999</v>
      </c>
      <c r="H105" s="4">
        <v>2.8</v>
      </c>
      <c r="I105" s="58">
        <f t="shared" si="42"/>
        <v>14000</v>
      </c>
      <c r="J105" s="56">
        <f t="shared" si="43"/>
        <v>348.04364700779865</v>
      </c>
      <c r="K105" s="59">
        <v>31.8</v>
      </c>
      <c r="L105" s="56">
        <f t="shared" si="32"/>
        <v>199.05203639999999</v>
      </c>
      <c r="M105" s="57">
        <f t="shared" si="33"/>
        <v>3750</v>
      </c>
      <c r="N105" s="58">
        <f t="shared" si="34"/>
        <v>42040.434610607801</v>
      </c>
      <c r="O105" s="58">
        <f t="shared" si="35"/>
        <v>38290.434610607801</v>
      </c>
      <c r="P105" s="56">
        <f t="shared" si="36"/>
        <v>13.4</v>
      </c>
      <c r="Q105" s="59">
        <f t="shared" si="37"/>
        <v>1</v>
      </c>
      <c r="R105" s="56">
        <f t="shared" si="38"/>
        <v>12</v>
      </c>
      <c r="S105" s="59">
        <f t="shared" si="31"/>
        <v>0</v>
      </c>
    </row>
    <row r="106" spans="1:20" x14ac:dyDescent="0.3">
      <c r="A106" s="52">
        <v>9</v>
      </c>
      <c r="B106" s="52">
        <v>3</v>
      </c>
      <c r="C106" s="53">
        <v>35.465800649020302</v>
      </c>
      <c r="D106" s="53">
        <v>14.1876050397257</v>
      </c>
      <c r="E106" s="56">
        <f t="shared" si="39"/>
        <v>12</v>
      </c>
      <c r="F106" s="57">
        <f t="shared" si="40"/>
        <v>6259.4979999999996</v>
      </c>
      <c r="G106" s="57">
        <f t="shared" si="41"/>
        <v>27891.442999999999</v>
      </c>
      <c r="H106" s="4">
        <v>1.8</v>
      </c>
      <c r="I106" s="58">
        <f t="shared" si="42"/>
        <v>9000</v>
      </c>
      <c r="J106" s="56">
        <f t="shared" si="43"/>
        <v>221.99810823094126</v>
      </c>
      <c r="K106" s="59">
        <v>49</v>
      </c>
      <c r="L106" s="56">
        <f t="shared" si="32"/>
        <v>306.71540199999998</v>
      </c>
      <c r="M106" s="57">
        <f t="shared" si="33"/>
        <v>3750</v>
      </c>
      <c r="N106" s="58">
        <f t="shared" si="34"/>
        <v>36806.725706230936</v>
      </c>
      <c r="O106" s="58">
        <f t="shared" si="35"/>
        <v>33056.725706230936</v>
      </c>
      <c r="P106" s="56">
        <f t="shared" si="36"/>
        <v>12.7</v>
      </c>
      <c r="Q106" s="59">
        <f t="shared" si="37"/>
        <v>1</v>
      </c>
      <c r="R106" s="56">
        <f t="shared" si="38"/>
        <v>12</v>
      </c>
      <c r="S106" s="59">
        <f t="shared" si="31"/>
        <v>0</v>
      </c>
    </row>
    <row r="107" spans="1:20" x14ac:dyDescent="0.3">
      <c r="A107" s="52">
        <v>9</v>
      </c>
      <c r="B107" s="52">
        <v>4</v>
      </c>
      <c r="C107" s="53">
        <v>26.5169199599266</v>
      </c>
      <c r="D107" s="53">
        <v>19.3902735496928</v>
      </c>
      <c r="E107" s="56">
        <f t="shared" si="39"/>
        <v>12</v>
      </c>
      <c r="F107" s="57">
        <f t="shared" si="40"/>
        <v>6259.4979999999996</v>
      </c>
      <c r="G107" s="57">
        <f t="shared" si="41"/>
        <v>27891.442999999999</v>
      </c>
      <c r="H107" s="4">
        <v>1.4</v>
      </c>
      <c r="I107" s="58">
        <f t="shared" si="42"/>
        <v>7000</v>
      </c>
      <c r="J107" s="56">
        <f t="shared" si="43"/>
        <v>165.98260745532062</v>
      </c>
      <c r="K107" s="59">
        <v>79.3</v>
      </c>
      <c r="L107" s="56">
        <f t="shared" si="32"/>
        <v>496.37819139999993</v>
      </c>
      <c r="M107" s="57">
        <f t="shared" si="33"/>
        <v>7500</v>
      </c>
      <c r="N107" s="58">
        <f t="shared" si="34"/>
        <v>34561.04741605532</v>
      </c>
      <c r="O107" s="58">
        <f t="shared" si="35"/>
        <v>27061.04741605532</v>
      </c>
      <c r="P107" s="56">
        <f t="shared" si="36"/>
        <v>11.8</v>
      </c>
      <c r="Q107" s="59">
        <f t="shared" si="37"/>
        <v>0</v>
      </c>
      <c r="R107" s="56">
        <f t="shared" si="38"/>
        <v>11.8</v>
      </c>
      <c r="S107" s="59">
        <f t="shared" si="31"/>
        <v>0</v>
      </c>
    </row>
    <row r="108" spans="1:20" x14ac:dyDescent="0.3">
      <c r="A108" s="52">
        <v>9</v>
      </c>
      <c r="B108" s="52">
        <v>5</v>
      </c>
      <c r="C108" s="53">
        <v>7.38769006560634</v>
      </c>
      <c r="D108" s="53">
        <v>17.278120734659399</v>
      </c>
      <c r="E108" s="56">
        <f t="shared" si="39"/>
        <v>11.8</v>
      </c>
      <c r="F108" s="57">
        <f t="shared" si="40"/>
        <v>6069.0599200000006</v>
      </c>
      <c r="G108" s="57">
        <f t="shared" si="41"/>
        <v>26646.593296000003</v>
      </c>
      <c r="H108" s="4">
        <v>0.4</v>
      </c>
      <c r="I108" s="58">
        <f t="shared" si="42"/>
        <v>2000</v>
      </c>
      <c r="J108" s="56">
        <f t="shared" si="43"/>
        <v>44.836333678553615</v>
      </c>
      <c r="K108" s="59">
        <v>84.5</v>
      </c>
      <c r="L108" s="56">
        <f t="shared" si="32"/>
        <v>512.83556324000006</v>
      </c>
      <c r="M108" s="57">
        <f t="shared" si="33"/>
        <v>9000</v>
      </c>
      <c r="N108" s="58">
        <f t="shared" si="34"/>
        <v>28178.594066438556</v>
      </c>
      <c r="O108" s="58">
        <f t="shared" si="35"/>
        <v>19178.594066438556</v>
      </c>
      <c r="P108" s="56">
        <f t="shared" si="36"/>
        <v>10.4</v>
      </c>
      <c r="Q108" s="59">
        <f t="shared" si="37"/>
        <v>0</v>
      </c>
      <c r="R108" s="56">
        <f t="shared" si="38"/>
        <v>10.4</v>
      </c>
      <c r="S108" s="59">
        <f t="shared" si="31"/>
        <v>0</v>
      </c>
    </row>
    <row r="109" spans="1:20" x14ac:dyDescent="0.3">
      <c r="A109" s="52">
        <v>9</v>
      </c>
      <c r="B109" s="52">
        <v>6</v>
      </c>
      <c r="C109" s="53">
        <v>5.1701832428344501</v>
      </c>
      <c r="D109" s="53">
        <v>24.2374715739919</v>
      </c>
      <c r="E109" s="56">
        <f t="shared" si="39"/>
        <v>10.4</v>
      </c>
      <c r="F109" s="57">
        <f t="shared" si="40"/>
        <v>4817.63688</v>
      </c>
      <c r="G109" s="57">
        <f t="shared" si="41"/>
        <v>18974.340792000003</v>
      </c>
      <c r="H109" s="4">
        <v>0.3</v>
      </c>
      <c r="I109" s="58">
        <f t="shared" si="42"/>
        <v>1499.9999999999998</v>
      </c>
      <c r="J109" s="56">
        <f t="shared" si="43"/>
        <v>24.90806546703724</v>
      </c>
      <c r="K109" s="59">
        <v>136</v>
      </c>
      <c r="L109" s="56">
        <f t="shared" si="32"/>
        <v>655.1986156800001</v>
      </c>
      <c r="M109" s="57">
        <f t="shared" si="33"/>
        <v>9000</v>
      </c>
      <c r="N109" s="58">
        <f t="shared" si="34"/>
        <v>19844.050241787038</v>
      </c>
      <c r="O109" s="58">
        <f t="shared" si="35"/>
        <v>10844.050241787038</v>
      </c>
      <c r="P109" s="56">
        <f t="shared" si="36"/>
        <v>8.3000000000000007</v>
      </c>
      <c r="Q109" s="59">
        <f t="shared" si="37"/>
        <v>0</v>
      </c>
      <c r="R109" s="56">
        <f t="shared" si="38"/>
        <v>8.3000000000000007</v>
      </c>
      <c r="S109" s="59">
        <f t="shared" si="31"/>
        <v>0</v>
      </c>
    </row>
    <row r="110" spans="1:20" x14ac:dyDescent="0.3">
      <c r="A110" s="52">
        <v>9</v>
      </c>
      <c r="B110" s="52">
        <v>7</v>
      </c>
      <c r="C110" s="53">
        <v>0.67786171347232804</v>
      </c>
      <c r="D110" s="53">
        <v>24.289600921680901</v>
      </c>
      <c r="E110" s="56">
        <f t="shared" si="39"/>
        <v>8.3000000000000007</v>
      </c>
      <c r="F110" s="57">
        <f t="shared" si="40"/>
        <v>3208.3951200000006</v>
      </c>
      <c r="G110" s="57">
        <f t="shared" si="41"/>
        <v>10533.128061000003</v>
      </c>
      <c r="H110" s="4">
        <v>0.1</v>
      </c>
      <c r="I110" s="58">
        <f t="shared" si="42"/>
        <v>500</v>
      </c>
      <c r="J110" s="56">
        <f t="shared" si="43"/>
        <v>2.1748482135394562</v>
      </c>
      <c r="K110" s="59">
        <v>135.69999999999999</v>
      </c>
      <c r="L110" s="56">
        <f t="shared" si="32"/>
        <v>435.37921778400005</v>
      </c>
      <c r="M110" s="57">
        <f t="shared" si="33"/>
        <v>9000</v>
      </c>
      <c r="N110" s="58">
        <f t="shared" si="34"/>
        <v>10599.923691429542</v>
      </c>
      <c r="O110" s="58">
        <f t="shared" si="35"/>
        <v>1599.9236914295416</v>
      </c>
      <c r="P110" s="56">
        <f t="shared" si="36"/>
        <v>3.6</v>
      </c>
      <c r="Q110" s="59">
        <f t="shared" si="37"/>
        <v>0</v>
      </c>
      <c r="R110" s="56">
        <f t="shared" si="38"/>
        <v>3.6</v>
      </c>
      <c r="S110" s="59">
        <f t="shared" si="31"/>
        <v>0</v>
      </c>
    </row>
    <row r="111" spans="1:20" x14ac:dyDescent="0.3">
      <c r="A111" s="52">
        <v>9</v>
      </c>
      <c r="B111" s="52">
        <v>8</v>
      </c>
      <c r="C111" s="53">
        <v>0</v>
      </c>
      <c r="D111" s="53">
        <v>23.730921373402001</v>
      </c>
      <c r="E111" s="56">
        <f t="shared" si="39"/>
        <v>3.6</v>
      </c>
      <c r="F111" s="57">
        <f t="shared" si="40"/>
        <v>771.63688000000002</v>
      </c>
      <c r="G111" s="57">
        <f t="shared" si="41"/>
        <v>1596.3309680000002</v>
      </c>
      <c r="H111" s="4">
        <v>0</v>
      </c>
      <c r="I111" s="58">
        <f t="shared" si="42"/>
        <v>0</v>
      </c>
      <c r="J111" s="56">
        <f t="shared" si="43"/>
        <v>0</v>
      </c>
      <c r="K111" s="59">
        <v>118.8</v>
      </c>
      <c r="L111" s="56">
        <f t="shared" si="32"/>
        <v>91.670461344000003</v>
      </c>
      <c r="M111" s="57">
        <f t="shared" si="33"/>
        <v>10500.000000000002</v>
      </c>
      <c r="N111" s="58">
        <f t="shared" si="34"/>
        <v>1504.6605066560003</v>
      </c>
      <c r="O111" s="58">
        <f t="shared" si="35"/>
        <v>-8995.3394933440013</v>
      </c>
      <c r="P111" s="56">
        <f t="shared" si="36"/>
        <v>0.1</v>
      </c>
      <c r="Q111" s="59">
        <f t="shared" si="37"/>
        <v>0</v>
      </c>
      <c r="R111" s="56">
        <f t="shared" si="38"/>
        <v>0.1</v>
      </c>
      <c r="S111" s="59">
        <f t="shared" si="31"/>
        <v>1</v>
      </c>
    </row>
    <row r="112" spans="1:20" x14ac:dyDescent="0.3">
      <c r="A112" s="52">
        <v>9</v>
      </c>
      <c r="B112" s="52">
        <v>9</v>
      </c>
      <c r="C112" s="53">
        <v>6.2301080949468099</v>
      </c>
      <c r="D112" s="53">
        <v>21.506999909494802</v>
      </c>
      <c r="E112" s="56">
        <f t="shared" si="39"/>
        <v>0.1</v>
      </c>
      <c r="F112" s="57">
        <f t="shared" si="40"/>
        <v>3.0872799999999998</v>
      </c>
      <c r="G112" s="57">
        <f t="shared" si="41"/>
        <v>66.974502999999999</v>
      </c>
      <c r="H112" s="4">
        <v>0.3</v>
      </c>
      <c r="I112" s="58">
        <f t="shared" si="42"/>
        <v>1499.9999999999998</v>
      </c>
      <c r="J112" s="56">
        <f t="shared" si="43"/>
        <v>1.9234088119367387E-2</v>
      </c>
      <c r="K112" s="59">
        <v>83.7</v>
      </c>
      <c r="L112" s="56">
        <f t="shared" si="32"/>
        <v>0.25840533599999999</v>
      </c>
      <c r="M112" s="57">
        <f t="shared" si="33"/>
        <v>7500</v>
      </c>
      <c r="N112" s="58">
        <f t="shared" si="34"/>
        <v>1566.7353317521192</v>
      </c>
      <c r="O112" s="58">
        <f t="shared" si="35"/>
        <v>-5933.2646682478808</v>
      </c>
      <c r="P112" s="56">
        <f t="shared" si="36"/>
        <v>0.1</v>
      </c>
      <c r="Q112" s="59">
        <f t="shared" si="37"/>
        <v>0</v>
      </c>
      <c r="R112" s="56">
        <f t="shared" si="38"/>
        <v>0.1</v>
      </c>
      <c r="S112" s="59">
        <f t="shared" si="31"/>
        <v>1</v>
      </c>
    </row>
    <row r="113" spans="1:20" x14ac:dyDescent="0.3">
      <c r="A113" s="52">
        <v>9</v>
      </c>
      <c r="B113" s="52">
        <v>10</v>
      </c>
      <c r="C113" s="53">
        <v>0</v>
      </c>
      <c r="D113" s="53">
        <v>21.028388637362301</v>
      </c>
      <c r="E113" s="56">
        <f t="shared" si="39"/>
        <v>0.1</v>
      </c>
      <c r="F113" s="57">
        <f t="shared" si="40"/>
        <v>3.0872799999999998</v>
      </c>
      <c r="G113" s="57">
        <f t="shared" si="41"/>
        <v>66.974502999999999</v>
      </c>
      <c r="H113" s="4">
        <v>0</v>
      </c>
      <c r="I113" s="58">
        <f t="shared" si="42"/>
        <v>0</v>
      </c>
      <c r="J113" s="56">
        <f t="shared" si="43"/>
        <v>0</v>
      </c>
      <c r="K113" s="59">
        <v>65.7</v>
      </c>
      <c r="L113" s="56">
        <f t="shared" si="32"/>
        <v>0.20283429600000003</v>
      </c>
      <c r="M113" s="57">
        <f t="shared" si="33"/>
        <v>3750</v>
      </c>
      <c r="N113" s="58">
        <f t="shared" si="34"/>
        <v>66.771668703999993</v>
      </c>
      <c r="O113" s="58">
        <f t="shared" si="35"/>
        <v>-3683.2283312959999</v>
      </c>
      <c r="P113" s="56">
        <f t="shared" si="36"/>
        <v>0.1</v>
      </c>
      <c r="Q113" s="59">
        <f t="shared" si="37"/>
        <v>0</v>
      </c>
      <c r="R113" s="56">
        <f t="shared" si="38"/>
        <v>0.1</v>
      </c>
      <c r="S113" s="59">
        <f t="shared" si="31"/>
        <v>1</v>
      </c>
    </row>
    <row r="114" spans="1:20" x14ac:dyDescent="0.3">
      <c r="A114" s="52">
        <v>9</v>
      </c>
      <c r="B114" s="52">
        <v>11</v>
      </c>
      <c r="C114" s="53">
        <v>53.676895206138397</v>
      </c>
      <c r="D114" s="53">
        <v>15.4502445840366</v>
      </c>
      <c r="E114" s="56">
        <f t="shared" si="39"/>
        <v>0.1</v>
      </c>
      <c r="F114" s="57">
        <f t="shared" si="40"/>
        <v>3.0872799999999998</v>
      </c>
      <c r="G114" s="57">
        <f t="shared" si="41"/>
        <v>66.974502999999999</v>
      </c>
      <c r="H114" s="4">
        <v>2.7</v>
      </c>
      <c r="I114" s="58">
        <f t="shared" si="42"/>
        <v>13500.000000000002</v>
      </c>
      <c r="J114" s="56">
        <f t="shared" si="43"/>
        <v>0.16571560503200694</v>
      </c>
      <c r="K114" s="59">
        <v>35.799999999999997</v>
      </c>
      <c r="L114" s="56">
        <f t="shared" si="32"/>
        <v>0.11052462399999999</v>
      </c>
      <c r="M114" s="57">
        <f t="shared" si="33"/>
        <v>3750</v>
      </c>
      <c r="N114" s="58">
        <f t="shared" si="34"/>
        <v>13567.029693981032</v>
      </c>
      <c r="O114" s="58">
        <f t="shared" si="35"/>
        <v>9817.0296939810323</v>
      </c>
      <c r="P114" s="56">
        <f t="shared" si="36"/>
        <v>8</v>
      </c>
      <c r="Q114" s="59">
        <f t="shared" si="37"/>
        <v>0</v>
      </c>
      <c r="R114" s="56">
        <f t="shared" si="38"/>
        <v>8</v>
      </c>
      <c r="S114" s="59">
        <f t="shared" si="31"/>
        <v>0</v>
      </c>
    </row>
    <row r="115" spans="1:20" s="16" customFormat="1" x14ac:dyDescent="0.3">
      <c r="A115" s="54">
        <v>9</v>
      </c>
      <c r="B115" s="54">
        <v>12</v>
      </c>
      <c r="C115" s="55">
        <v>55.408681111584599</v>
      </c>
      <c r="D115" s="55">
        <v>12.339094244485601</v>
      </c>
      <c r="E115" s="17">
        <f t="shared" si="39"/>
        <v>8</v>
      </c>
      <c r="F115" s="15">
        <f t="shared" si="40"/>
        <v>3004.7460000000001</v>
      </c>
      <c r="G115" s="15">
        <f t="shared" si="41"/>
        <v>9592.3950000000004</v>
      </c>
      <c r="H115" s="15">
        <v>2.8</v>
      </c>
      <c r="I115" s="20">
        <f t="shared" si="42"/>
        <v>14000</v>
      </c>
      <c r="J115" s="17">
        <f t="shared" si="43"/>
        <v>166.48901293530938</v>
      </c>
      <c r="K115" s="16">
        <v>27.7</v>
      </c>
      <c r="L115" s="17">
        <f t="shared" si="32"/>
        <v>83.231464200000005</v>
      </c>
      <c r="M115" s="15">
        <f t="shared" si="33"/>
        <v>3750</v>
      </c>
      <c r="N115" s="20">
        <f t="shared" si="34"/>
        <v>23675.65254873531</v>
      </c>
      <c r="O115" s="20">
        <f t="shared" si="35"/>
        <v>19925.65254873531</v>
      </c>
      <c r="P115" s="17">
        <f t="shared" si="36"/>
        <v>10.5</v>
      </c>
      <c r="Q115" s="16">
        <f t="shared" si="37"/>
        <v>0</v>
      </c>
      <c r="R115" s="17">
        <f t="shared" si="38"/>
        <v>10.5</v>
      </c>
      <c r="S115" s="16">
        <f t="shared" si="31"/>
        <v>0</v>
      </c>
      <c r="T115" s="16">
        <f>IF(SUM(S104:S115)=0,0,1)</f>
        <v>1</v>
      </c>
    </row>
    <row r="116" spans="1:20" x14ac:dyDescent="0.3">
      <c r="A116" s="52">
        <v>10</v>
      </c>
      <c r="B116" s="52">
        <v>1</v>
      </c>
      <c r="C116" s="53">
        <v>98.291136307119004</v>
      </c>
      <c r="D116" s="53">
        <v>11.010458587103001</v>
      </c>
      <c r="E116" s="56">
        <f t="shared" si="39"/>
        <v>10.5</v>
      </c>
      <c r="F116" s="57">
        <f t="shared" si="40"/>
        <v>4902.2860000000001</v>
      </c>
      <c r="G116" s="57">
        <f t="shared" si="41"/>
        <v>19464.419375000001</v>
      </c>
      <c r="H116" s="4">
        <v>4.9000000000000004</v>
      </c>
      <c r="I116" s="58">
        <f t="shared" si="42"/>
        <v>24500.000000000004</v>
      </c>
      <c r="J116" s="56">
        <f t="shared" si="43"/>
        <v>481.85126144248119</v>
      </c>
      <c r="K116" s="59">
        <v>27.6</v>
      </c>
      <c r="L116" s="56">
        <f t="shared" si="32"/>
        <v>135.30309360000001</v>
      </c>
      <c r="M116" s="57">
        <f t="shared" si="33"/>
        <v>3750</v>
      </c>
      <c r="N116" s="58">
        <f t="shared" si="34"/>
        <v>44310.967542842489</v>
      </c>
      <c r="O116" s="58">
        <f t="shared" si="35"/>
        <v>40560.967542842489</v>
      </c>
      <c r="P116" s="56">
        <f t="shared" si="36"/>
        <v>13.7</v>
      </c>
      <c r="Q116" s="59">
        <f t="shared" si="37"/>
        <v>1</v>
      </c>
      <c r="R116" s="56">
        <f t="shared" si="38"/>
        <v>12</v>
      </c>
      <c r="S116" s="59">
        <f t="shared" si="31"/>
        <v>0</v>
      </c>
    </row>
    <row r="117" spans="1:20" x14ac:dyDescent="0.3">
      <c r="A117" s="52">
        <v>10</v>
      </c>
      <c r="B117" s="52">
        <v>2</v>
      </c>
      <c r="C117" s="53">
        <v>45.881689200800899</v>
      </c>
      <c r="D117" s="53">
        <v>12.6758950278076</v>
      </c>
      <c r="E117" s="56">
        <f t="shared" si="39"/>
        <v>12</v>
      </c>
      <c r="F117" s="57">
        <f t="shared" si="40"/>
        <v>6259.4979999999996</v>
      </c>
      <c r="G117" s="57">
        <f t="shared" si="41"/>
        <v>27891.442999999999</v>
      </c>
      <c r="H117" s="4">
        <v>6.6</v>
      </c>
      <c r="I117" s="58">
        <f t="shared" si="42"/>
        <v>33000</v>
      </c>
      <c r="J117" s="56">
        <f t="shared" si="43"/>
        <v>287.19634178903482</v>
      </c>
      <c r="K117" s="59">
        <v>33.799999999999997</v>
      </c>
      <c r="L117" s="56">
        <f t="shared" si="32"/>
        <v>211.57103239999998</v>
      </c>
      <c r="M117" s="57">
        <f t="shared" si="33"/>
        <v>3750</v>
      </c>
      <c r="N117" s="58">
        <f t="shared" si="34"/>
        <v>60967.068309389033</v>
      </c>
      <c r="O117" s="58">
        <f t="shared" si="35"/>
        <v>57217.068309389033</v>
      </c>
      <c r="P117" s="56">
        <f t="shared" si="36"/>
        <v>15</v>
      </c>
      <c r="Q117" s="59">
        <f t="shared" si="37"/>
        <v>1</v>
      </c>
      <c r="R117" s="56">
        <f t="shared" si="38"/>
        <v>12</v>
      </c>
      <c r="S117" s="59">
        <f t="shared" si="31"/>
        <v>0</v>
      </c>
    </row>
    <row r="118" spans="1:20" x14ac:dyDescent="0.3">
      <c r="A118" s="52">
        <v>10</v>
      </c>
      <c r="B118" s="52">
        <v>3</v>
      </c>
      <c r="C118" s="53">
        <v>53.3714077648565</v>
      </c>
      <c r="D118" s="53">
        <v>14.237143449652599</v>
      </c>
      <c r="E118" s="56">
        <f t="shared" si="39"/>
        <v>12</v>
      </c>
      <c r="F118" s="57">
        <f t="shared" si="40"/>
        <v>6259.4979999999996</v>
      </c>
      <c r="G118" s="57">
        <f t="shared" si="41"/>
        <v>27891.442999999999</v>
      </c>
      <c r="H118" s="4">
        <v>5.5</v>
      </c>
      <c r="I118" s="58">
        <f t="shared" si="42"/>
        <v>27499.999999999996</v>
      </c>
      <c r="J118" s="56">
        <f t="shared" si="43"/>
        <v>334.0782201613037</v>
      </c>
      <c r="K118" s="59">
        <v>49</v>
      </c>
      <c r="L118" s="56">
        <f t="shared" si="32"/>
        <v>306.71540199999998</v>
      </c>
      <c r="M118" s="57">
        <f t="shared" si="33"/>
        <v>3750</v>
      </c>
      <c r="N118" s="58">
        <f t="shared" si="34"/>
        <v>55418.805818161301</v>
      </c>
      <c r="O118" s="58">
        <f t="shared" si="35"/>
        <v>51668.805818161301</v>
      </c>
      <c r="P118" s="56">
        <f t="shared" si="36"/>
        <v>15</v>
      </c>
      <c r="Q118" s="59">
        <f t="shared" si="37"/>
        <v>1</v>
      </c>
      <c r="R118" s="56">
        <f t="shared" si="38"/>
        <v>12</v>
      </c>
      <c r="S118" s="59">
        <f t="shared" si="31"/>
        <v>0</v>
      </c>
    </row>
    <row r="119" spans="1:20" x14ac:dyDescent="0.3">
      <c r="A119" s="52">
        <v>10</v>
      </c>
      <c r="B119" s="52">
        <v>4</v>
      </c>
      <c r="C119" s="53">
        <v>38.605393824114799</v>
      </c>
      <c r="D119" s="53">
        <v>20.102430322977199</v>
      </c>
      <c r="E119" s="56">
        <f t="shared" si="39"/>
        <v>12</v>
      </c>
      <c r="F119" s="57">
        <f t="shared" si="40"/>
        <v>6259.4979999999996</v>
      </c>
      <c r="G119" s="57">
        <f t="shared" si="41"/>
        <v>27891.442999999999</v>
      </c>
      <c r="H119" s="4">
        <v>3.4</v>
      </c>
      <c r="I119" s="58">
        <f t="shared" si="42"/>
        <v>16999.999999999996</v>
      </c>
      <c r="J119" s="56">
        <f t="shared" si="43"/>
        <v>241.65038543125891</v>
      </c>
      <c r="K119" s="59">
        <v>84.4</v>
      </c>
      <c r="L119" s="56">
        <f t="shared" si="32"/>
        <v>528.30163119999997</v>
      </c>
      <c r="M119" s="57">
        <f t="shared" si="33"/>
        <v>7500</v>
      </c>
      <c r="N119" s="58">
        <f t="shared" si="34"/>
        <v>44604.791754231264</v>
      </c>
      <c r="O119" s="58">
        <f t="shared" si="35"/>
        <v>37104.791754231264</v>
      </c>
      <c r="P119" s="56">
        <f t="shared" si="36"/>
        <v>13.3</v>
      </c>
      <c r="Q119" s="59">
        <f t="shared" si="37"/>
        <v>1</v>
      </c>
      <c r="R119" s="56">
        <f t="shared" si="38"/>
        <v>12</v>
      </c>
      <c r="S119" s="59">
        <f t="shared" si="31"/>
        <v>0</v>
      </c>
    </row>
    <row r="120" spans="1:20" x14ac:dyDescent="0.3">
      <c r="A120" s="52">
        <v>10</v>
      </c>
      <c r="B120" s="52">
        <v>5</v>
      </c>
      <c r="C120" s="53">
        <v>0</v>
      </c>
      <c r="D120" s="53">
        <v>19.215332775602398</v>
      </c>
      <c r="E120" s="56">
        <f t="shared" si="39"/>
        <v>12</v>
      </c>
      <c r="F120" s="57">
        <f t="shared" si="40"/>
        <v>6259.4979999999996</v>
      </c>
      <c r="G120" s="57">
        <f t="shared" si="41"/>
        <v>27891.442999999999</v>
      </c>
      <c r="H120" s="4">
        <v>0.7</v>
      </c>
      <c r="I120" s="58">
        <f t="shared" si="42"/>
        <v>3500</v>
      </c>
      <c r="J120" s="56">
        <f t="shared" si="43"/>
        <v>0</v>
      </c>
      <c r="K120" s="59">
        <v>95.6</v>
      </c>
      <c r="L120" s="56">
        <f t="shared" si="32"/>
        <v>598.40800879999995</v>
      </c>
      <c r="M120" s="57">
        <f t="shared" si="33"/>
        <v>9000</v>
      </c>
      <c r="N120" s="58">
        <f t="shared" si="34"/>
        <v>30793.034991199998</v>
      </c>
      <c r="O120" s="58">
        <f t="shared" si="35"/>
        <v>21793.034991199998</v>
      </c>
      <c r="P120" s="56">
        <f t="shared" si="36"/>
        <v>10.9</v>
      </c>
      <c r="Q120" s="59">
        <f t="shared" si="37"/>
        <v>0</v>
      </c>
      <c r="R120" s="56">
        <f t="shared" si="38"/>
        <v>10.9</v>
      </c>
      <c r="S120" s="59">
        <f t="shared" si="31"/>
        <v>0</v>
      </c>
    </row>
    <row r="121" spans="1:20" x14ac:dyDescent="0.3">
      <c r="A121" s="52">
        <v>10</v>
      </c>
      <c r="B121" s="52">
        <v>6</v>
      </c>
      <c r="C121" s="53">
        <v>12.0253402450239</v>
      </c>
      <c r="D121" s="53">
        <v>23.064098539972601</v>
      </c>
      <c r="E121" s="56">
        <f t="shared" si="39"/>
        <v>10.9</v>
      </c>
      <c r="F121" s="57">
        <f t="shared" si="40"/>
        <v>5248.1720800000003</v>
      </c>
      <c r="G121" s="57">
        <f t="shared" si="41"/>
        <v>21511.548787</v>
      </c>
      <c r="H121" s="4">
        <v>1</v>
      </c>
      <c r="I121" s="58">
        <f t="shared" si="42"/>
        <v>5000</v>
      </c>
      <c r="J121" s="56">
        <f t="shared" si="43"/>
        <v>63.11105492643479</v>
      </c>
      <c r="K121" s="59">
        <v>127.8</v>
      </c>
      <c r="L121" s="56">
        <f t="shared" si="32"/>
        <v>670.71639182399997</v>
      </c>
      <c r="M121" s="57">
        <f t="shared" si="33"/>
        <v>9000</v>
      </c>
      <c r="N121" s="58">
        <f t="shared" si="34"/>
        <v>25903.943450102433</v>
      </c>
      <c r="O121" s="58">
        <f t="shared" si="35"/>
        <v>16903.943450102433</v>
      </c>
      <c r="P121" s="56">
        <f t="shared" si="36"/>
        <v>9.9</v>
      </c>
      <c r="Q121" s="59">
        <f t="shared" si="37"/>
        <v>0</v>
      </c>
      <c r="R121" s="56">
        <f t="shared" si="38"/>
        <v>9.9</v>
      </c>
      <c r="S121" s="59">
        <f t="shared" si="31"/>
        <v>0</v>
      </c>
    </row>
    <row r="122" spans="1:20" x14ac:dyDescent="0.3">
      <c r="A122" s="52">
        <v>10</v>
      </c>
      <c r="B122" s="52">
        <v>7</v>
      </c>
      <c r="C122" s="53">
        <v>0.155257180427465</v>
      </c>
      <c r="D122" s="53">
        <v>26.8377781911908</v>
      </c>
      <c r="E122" s="56">
        <f t="shared" si="39"/>
        <v>9.9</v>
      </c>
      <c r="F122" s="57">
        <f t="shared" si="40"/>
        <v>4405.3256799999999</v>
      </c>
      <c r="G122" s="57">
        <f t="shared" si="41"/>
        <v>16650.299597000001</v>
      </c>
      <c r="H122" s="4">
        <v>0.2</v>
      </c>
      <c r="I122" s="58">
        <f t="shared" si="42"/>
        <v>1000</v>
      </c>
      <c r="J122" s="56">
        <f t="shared" si="43"/>
        <v>0.68395844394150496</v>
      </c>
      <c r="K122" s="59">
        <v>163.4</v>
      </c>
      <c r="L122" s="56">
        <f t="shared" si="32"/>
        <v>719.83021611200002</v>
      </c>
      <c r="M122" s="57">
        <f t="shared" si="33"/>
        <v>9000</v>
      </c>
      <c r="N122" s="58">
        <f t="shared" si="34"/>
        <v>16931.153339331941</v>
      </c>
      <c r="O122" s="58">
        <f t="shared" si="35"/>
        <v>7931.1533393319405</v>
      </c>
      <c r="P122" s="56">
        <f t="shared" si="36"/>
        <v>7.4</v>
      </c>
      <c r="Q122" s="59">
        <f t="shared" si="37"/>
        <v>0</v>
      </c>
      <c r="R122" s="56">
        <f t="shared" si="38"/>
        <v>7.4</v>
      </c>
      <c r="S122" s="59">
        <f t="shared" si="31"/>
        <v>0</v>
      </c>
    </row>
    <row r="123" spans="1:20" x14ac:dyDescent="0.3">
      <c r="A123" s="52">
        <v>10</v>
      </c>
      <c r="B123" s="52">
        <v>8</v>
      </c>
      <c r="C123" s="53">
        <v>0.49031829108283298</v>
      </c>
      <c r="D123" s="53">
        <v>24.5499866113095</v>
      </c>
      <c r="E123" s="56">
        <f t="shared" si="39"/>
        <v>7.4</v>
      </c>
      <c r="F123" s="57">
        <f t="shared" si="40"/>
        <v>2617.12968</v>
      </c>
      <c r="G123" s="57">
        <f t="shared" si="41"/>
        <v>7888.8918720000011</v>
      </c>
      <c r="H123" s="4">
        <v>0.1</v>
      </c>
      <c r="I123" s="58">
        <f t="shared" si="42"/>
        <v>500</v>
      </c>
      <c r="J123" s="56">
        <f t="shared" si="43"/>
        <v>1.2832265522397615</v>
      </c>
      <c r="K123" s="59">
        <v>126.3</v>
      </c>
      <c r="L123" s="56">
        <f t="shared" si="32"/>
        <v>330.54347858400001</v>
      </c>
      <c r="M123" s="57">
        <f t="shared" si="33"/>
        <v>10500.000000000002</v>
      </c>
      <c r="N123" s="58">
        <f t="shared" si="34"/>
        <v>8059.6316199682396</v>
      </c>
      <c r="O123" s="58">
        <f t="shared" si="35"/>
        <v>-2440.3683800317622</v>
      </c>
      <c r="P123" s="56">
        <f t="shared" si="36"/>
        <v>0.1</v>
      </c>
      <c r="Q123" s="59">
        <f t="shared" si="37"/>
        <v>0</v>
      </c>
      <c r="R123" s="56">
        <f t="shared" si="38"/>
        <v>0.1</v>
      </c>
      <c r="S123" s="59">
        <f t="shared" si="31"/>
        <v>1</v>
      </c>
    </row>
    <row r="124" spans="1:20" x14ac:dyDescent="0.3">
      <c r="A124" s="52">
        <v>10</v>
      </c>
      <c r="B124" s="52">
        <v>9</v>
      </c>
      <c r="C124" s="53">
        <v>35.633945751743902</v>
      </c>
      <c r="D124" s="53">
        <v>21.3651983528781</v>
      </c>
      <c r="E124" s="56">
        <f t="shared" si="39"/>
        <v>0.1</v>
      </c>
      <c r="F124" s="57">
        <f t="shared" si="40"/>
        <v>3.0872799999999998</v>
      </c>
      <c r="G124" s="57">
        <f t="shared" si="41"/>
        <v>66.974502999999999</v>
      </c>
      <c r="H124" s="4">
        <v>1.8</v>
      </c>
      <c r="I124" s="58">
        <f t="shared" si="42"/>
        <v>9000</v>
      </c>
      <c r="J124" s="56">
        <f t="shared" si="43"/>
        <v>0.11001196804044391</v>
      </c>
      <c r="K124" s="59">
        <v>78.7</v>
      </c>
      <c r="L124" s="56">
        <f t="shared" si="32"/>
        <v>0.242968936</v>
      </c>
      <c r="M124" s="57">
        <f t="shared" si="33"/>
        <v>7500</v>
      </c>
      <c r="N124" s="58">
        <f t="shared" si="34"/>
        <v>9066.8415460320393</v>
      </c>
      <c r="O124" s="58">
        <f t="shared" si="35"/>
        <v>1566.8415460320393</v>
      </c>
      <c r="P124" s="56">
        <f t="shared" si="36"/>
        <v>3.5</v>
      </c>
      <c r="Q124" s="59">
        <f t="shared" si="37"/>
        <v>0</v>
      </c>
      <c r="R124" s="56">
        <f t="shared" si="38"/>
        <v>3.5</v>
      </c>
      <c r="S124" s="59">
        <f t="shared" si="31"/>
        <v>0</v>
      </c>
    </row>
    <row r="125" spans="1:20" x14ac:dyDescent="0.3">
      <c r="A125" s="52">
        <v>10</v>
      </c>
      <c r="B125" s="52">
        <v>10</v>
      </c>
      <c r="C125" s="53">
        <v>68.1060479075107</v>
      </c>
      <c r="D125" s="53">
        <v>22.016305458143702</v>
      </c>
      <c r="E125" s="56">
        <f t="shared" si="39"/>
        <v>3.5</v>
      </c>
      <c r="F125" s="57">
        <f t="shared" si="40"/>
        <v>737.28600000000006</v>
      </c>
      <c r="G125" s="57">
        <f t="shared" si="41"/>
        <v>1512.9701250000001</v>
      </c>
      <c r="H125" s="4">
        <v>3.4</v>
      </c>
      <c r="I125" s="58">
        <f t="shared" si="42"/>
        <v>16999.999999999996</v>
      </c>
      <c r="J125" s="56">
        <f t="shared" si="43"/>
        <v>50.213635637536932</v>
      </c>
      <c r="K125" s="59">
        <v>69.900000000000006</v>
      </c>
      <c r="L125" s="56">
        <f t="shared" si="32"/>
        <v>51.53629140000001</v>
      </c>
      <c r="M125" s="57">
        <f t="shared" si="33"/>
        <v>3750</v>
      </c>
      <c r="N125" s="58">
        <f t="shared" si="34"/>
        <v>18511.647469237534</v>
      </c>
      <c r="O125" s="58">
        <f t="shared" si="35"/>
        <v>14761.647469237534</v>
      </c>
      <c r="P125" s="56">
        <f t="shared" si="36"/>
        <v>9.4</v>
      </c>
      <c r="Q125" s="59">
        <f t="shared" si="37"/>
        <v>0</v>
      </c>
      <c r="R125" s="56">
        <f t="shared" si="38"/>
        <v>9.4</v>
      </c>
      <c r="S125" s="59">
        <f t="shared" si="31"/>
        <v>0</v>
      </c>
    </row>
    <row r="126" spans="1:20" x14ac:dyDescent="0.3">
      <c r="A126" s="52">
        <v>10</v>
      </c>
      <c r="B126" s="52">
        <v>11</v>
      </c>
      <c r="C126" s="53">
        <v>65.651563578704199</v>
      </c>
      <c r="D126" s="53">
        <v>15.2658087452866</v>
      </c>
      <c r="E126" s="56">
        <f t="shared" si="39"/>
        <v>9.4</v>
      </c>
      <c r="F126" s="57">
        <f t="shared" si="40"/>
        <v>4011.2384800000009</v>
      </c>
      <c r="G126" s="57">
        <f t="shared" si="41"/>
        <v>14529.747952000003</v>
      </c>
      <c r="H126" s="4">
        <v>3.3</v>
      </c>
      <c r="I126" s="58">
        <f t="shared" si="42"/>
        <v>16500</v>
      </c>
      <c r="J126" s="56">
        <f t="shared" si="43"/>
        <v>263.3440780990648</v>
      </c>
      <c r="K126" s="59">
        <v>35.799999999999997</v>
      </c>
      <c r="L126" s="56">
        <f t="shared" si="32"/>
        <v>143.60233758400003</v>
      </c>
      <c r="M126" s="57">
        <f t="shared" si="33"/>
        <v>3750</v>
      </c>
      <c r="N126" s="58">
        <f t="shared" si="34"/>
        <v>31149.489692515068</v>
      </c>
      <c r="O126" s="58">
        <f t="shared" si="35"/>
        <v>27399.489692515068</v>
      </c>
      <c r="P126" s="56">
        <f t="shared" si="36"/>
        <v>11.9</v>
      </c>
      <c r="Q126" s="59">
        <f t="shared" si="37"/>
        <v>0</v>
      </c>
      <c r="R126" s="56">
        <f t="shared" si="38"/>
        <v>11.9</v>
      </c>
      <c r="S126" s="59">
        <f t="shared" si="31"/>
        <v>0</v>
      </c>
    </row>
    <row r="127" spans="1:20" s="16" customFormat="1" x14ac:dyDescent="0.3">
      <c r="A127" s="54">
        <v>10</v>
      </c>
      <c r="B127" s="54">
        <v>12</v>
      </c>
      <c r="C127" s="55">
        <v>104.047139787102</v>
      </c>
      <c r="D127" s="55">
        <v>12.6767091006987</v>
      </c>
      <c r="E127" s="17">
        <f t="shared" si="39"/>
        <v>11.9</v>
      </c>
      <c r="F127" s="15">
        <f t="shared" si="40"/>
        <v>6163.9144800000013</v>
      </c>
      <c r="G127" s="15">
        <f t="shared" si="41"/>
        <v>27264.174177000004</v>
      </c>
      <c r="H127" s="15">
        <v>5.2</v>
      </c>
      <c r="I127" s="20">
        <f t="shared" si="42"/>
        <v>26000</v>
      </c>
      <c r="J127" s="17">
        <f t="shared" si="43"/>
        <v>641.3376715363022</v>
      </c>
      <c r="K127" s="16">
        <v>29.4</v>
      </c>
      <c r="L127" s="17">
        <f t="shared" si="32"/>
        <v>181.21908571200004</v>
      </c>
      <c r="M127" s="15">
        <f t="shared" si="33"/>
        <v>3750</v>
      </c>
      <c r="N127" s="20">
        <f t="shared" si="34"/>
        <v>53724.292762824312</v>
      </c>
      <c r="O127" s="20">
        <f t="shared" si="35"/>
        <v>49974.292762824312</v>
      </c>
      <c r="P127" s="17">
        <f t="shared" si="36"/>
        <v>14.8</v>
      </c>
      <c r="Q127" s="16">
        <f t="shared" si="37"/>
        <v>1</v>
      </c>
      <c r="R127" s="17">
        <f t="shared" si="38"/>
        <v>12</v>
      </c>
      <c r="S127" s="16">
        <f t="shared" si="31"/>
        <v>0</v>
      </c>
      <c r="T127" s="16">
        <f>IF(SUM(S116:S127)=0,0,1)</f>
        <v>1</v>
      </c>
    </row>
    <row r="128" spans="1:20" ht="18" x14ac:dyDescent="0.35">
      <c r="S128" s="60">
        <f>SUM(S8:S127)</f>
        <v>10</v>
      </c>
      <c r="T128" s="1">
        <f>SUM(T8:T127)</f>
        <v>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Καθορισμένες περιοχές</vt:lpstr>
      </vt:variant>
      <vt:variant>
        <vt:i4>3</vt:i4>
      </vt:variant>
    </vt:vector>
  </HeadingPairs>
  <TitlesOfParts>
    <vt:vector size="9" baseType="lpstr">
      <vt:lpstr>ΕΙΣΑΓΩΓΗ</vt:lpstr>
      <vt:lpstr>Gamma - rain</vt:lpstr>
      <vt:lpstr>Normal - temp</vt:lpstr>
      <vt:lpstr>καμπύλεςταμιευτήρα-ratingcurves</vt:lpstr>
      <vt:lpstr>απολήψεις-withdrawals</vt:lpstr>
      <vt:lpstr>προσομοίωση-simulation</vt:lpstr>
      <vt:lpstr>table</vt:lpstr>
      <vt:lpstr>Volume</vt:lpstr>
      <vt:lpstr>withdrawals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Sotiris</dc:creator>
  <cp:lastModifiedBy>ΣΩΤΗΡΙΟΣ-ΘΕΟΦΑΝΗΣ ΚΑΡΑΛΗΣ</cp:lastModifiedBy>
  <dcterms:created xsi:type="dcterms:W3CDTF">2019-05-25T06:55:03Z</dcterms:created>
  <dcterms:modified xsi:type="dcterms:W3CDTF">2024-06-06T13:04:36Z</dcterms:modified>
</cp:coreProperties>
</file>